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#N/A</definedName>
    <definedName name="_xlnm.Print_Area" localSheetId="8">#N/A</definedName>
    <definedName name="_xlnm.Print_Area" localSheetId="5">#N/A</definedName>
    <definedName name="_xlnm.Print_Area" localSheetId="12">#N/A</definedName>
    <definedName name="_xlnm.Print_Area" localSheetId="0">0</definedName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7">25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<sst xmlns="http://schemas.openxmlformats.org/spreadsheetml/2006/main" count="830" uniqueCount="412">
  <si>
    <t>绵阳市工商联</t>
  </si>
  <si>
    <t>2018年部门预算</t>
  </si>
  <si>
    <t>报送日期：     年   月   日</t>
  </si>
  <si>
    <t>表1</t>
  </si>
  <si>
    <t>部门预算收支总表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</si>
  <si>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</si>
  <si>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</si>
  <si>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</si>
  <si>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</si>
  <si>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</si>
  <si>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</si>
  <si>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</si>
  <si>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</si>
  <si>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</si>
  <si>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</si>
  <si>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</si>
  <si>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</si>
  <si>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</si>
  <si>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</si>
  <si>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</si>
  <si>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</si>
  <si>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</si>
  <si>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</si>
  <si>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</si>
  <si>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</si>
  <si>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</si>
  <si>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</si>
  <si>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</si>
  <si>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</si>
  <si>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</si>
  <si>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</si>
  <si>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</si>
  <si>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</si>
  <si>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</si>
  <si>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</si>
  <si>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</si>
  <si>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</si>
  <si>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</si>
  <si>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</si>
  <si>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</si>
  <si>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</si>
  <si>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</si>
  <si>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</si>
  <si>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</si>
  <si>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</si>
  <si>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</si>
  <si>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</si>
  <si>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</si>
  <si>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</si>
  <si>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</si>
  <si>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</si>
  <si>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</si>
  <si>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</si>
  <si>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</si>
  <si>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</si>
  <si>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</si>
  <si>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</si>
  <si>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</si>
  <si>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</si>
  <si>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</si>
  <si>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</si>
  <si>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</si>
  <si>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</si>
  <si>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</si>
  <si>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</si>
  <si>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</si>
  <si>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</si>
  <si>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</si>
  <si>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</si>
  <si>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</si>
  <si>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</si>
  <si>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</si>
  <si>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</si>
  <si>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</si>
  <si>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</si>
  <si>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</si>
  <si>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</si>
  <si>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</si>
  <si>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</si>
  <si>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</si>
  <si>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501501</t>
  </si>
  <si>
    <t>市工商联机关</t>
  </si>
  <si>
    <t>201</t>
  </si>
  <si>
    <t xml:space="preserve">  一般公共服务支出</t>
  </si>
  <si>
    <t>28</t>
  </si>
  <si>
    <t xml:space="preserve">    民主党派及工商联事务</t>
  </si>
  <si>
    <t xml:space="preserve">  201</t>
  </si>
  <si>
    <t xml:space="preserve">  28</t>
  </si>
  <si>
    <t>01</t>
  </si>
  <si>
    <t xml:space="preserve">  501501</t>
  </si>
  <si>
    <t xml:space="preserve">      行政运行</t>
  </si>
  <si>
    <t>99</t>
  </si>
  <si>
    <t xml:space="preserve">      其他民主党派及工商联事务支出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</si>
  <si>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</si>
  <si>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</si>
  <si>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</si>
  <si>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</si>
  <si>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</si>
  <si>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</si>
  <si>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</si>
  <si>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</si>
  <si>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</si>
  <si>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</si>
  <si>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</si>
  <si>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</si>
  <si>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</si>
  <si>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</si>
  <si>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</si>
  <si>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</si>
  <si>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</si>
  <si>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</si>
  <si>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</si>
  <si>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</si>
  <si>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</si>
  <si>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</si>
  <si>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</si>
  <si>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</si>
  <si>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</si>
  <si>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</si>
  <si>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</si>
  <si>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</si>
  <si>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</si>
  <si>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</si>
  <si>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</si>
  <si>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</si>
  <si>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</si>
  <si>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</si>
  <si>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</si>
  <si>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</si>
  <si>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</si>
  <si>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</si>
  <si>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</si>
  <si>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</si>
  <si>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</si>
  <si>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</si>
  <si>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</si>
  <si>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</si>
  <si>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</si>
  <si>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</si>
  <si>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</si>
  <si>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</si>
  <si>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</si>
  <si>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</si>
  <si>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</si>
  <si>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</si>
  <si>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</si>
  <si>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</si>
  <si>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</si>
  <si>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</si>
  <si>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</si>
  <si>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</si>
  <si>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</si>
  <si>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</si>
  <si>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</si>
  <si>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</si>
  <si>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</si>
  <si>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</si>
  <si>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</si>
  <si>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</si>
  <si>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</si>
  <si>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</si>
  <si>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</si>
  <si>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</si>
  <si>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</si>
  <si>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</si>
  <si>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</si>
  <si>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</si>
  <si>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</si>
  <si>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</si>
  <si>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</si>
  <si>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</si>
  <si>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</si>
  <si>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</si>
  <si>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</si>
  <si>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</si>
  <si>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</si>
  <si>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省级提前通知专项转移支付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</si>
  <si>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</si>
  <si>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</si>
  <si>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</si>
  <si>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</si>
  <si>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</si>
  <si>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</si>
  <si>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机关工资福利支出（政府）</t>
  </si>
  <si>
    <t xml:space="preserve">  501</t>
  </si>
  <si>
    <t>50101</t>
  </si>
  <si>
    <t xml:space="preserve">    工资奖金津补贴（政府）</t>
  </si>
  <si>
    <t>50103</t>
  </si>
  <si>
    <t xml:space="preserve">    住房公积金（政府）</t>
  </si>
  <si>
    <t>50102</t>
  </si>
  <si>
    <t xml:space="preserve">    社会保障缴费（政府）</t>
  </si>
  <si>
    <t>502</t>
  </si>
  <si>
    <t xml:space="preserve">  机关商品和服务支出（政府）</t>
  </si>
  <si>
    <t xml:space="preserve">  502</t>
  </si>
  <si>
    <t>50209</t>
  </si>
  <si>
    <t xml:space="preserve">    维修（护）费（政府）</t>
  </si>
  <si>
    <t>50203</t>
  </si>
  <si>
    <t xml:space="preserve">    培训费（政府）</t>
  </si>
  <si>
    <t>50202</t>
  </si>
  <si>
    <t xml:space="preserve">    会议费（政府）</t>
  </si>
  <si>
    <t>50205</t>
  </si>
  <si>
    <t xml:space="preserve">    委托业务费（政府）</t>
  </si>
  <si>
    <t>50201</t>
  </si>
  <si>
    <t xml:space="preserve">    办公经费（政府）</t>
  </si>
  <si>
    <t>50206</t>
  </si>
  <si>
    <t xml:space="preserve">    公务接待费（政府）</t>
  </si>
  <si>
    <t>50299</t>
  </si>
  <si>
    <t xml:space="preserve">    其他商品和服务支出（政府）</t>
  </si>
  <si>
    <t>509</t>
  </si>
  <si>
    <t xml:space="preserve">  对个人和家庭的补助（政府）</t>
  </si>
  <si>
    <t xml:space="preserve">  509</t>
  </si>
  <si>
    <t>50901</t>
  </si>
  <si>
    <t xml:space="preserve">    社会福利和救助（政府）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</si>
  <si>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</si>
  <si>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</si>
  <si>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</si>
  <si>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</si>
  <si>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</si>
  <si>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</si>
  <si>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</si>
  <si>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</si>
  <si>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</si>
  <si>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</si>
  <si>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</si>
  <si>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</si>
  <si>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</si>
  <si>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</si>
  <si>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</si>
  <si>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</si>
  <si>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</si>
  <si>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</si>
  <si>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</si>
  <si>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</si>
  <si>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</si>
  <si>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</si>
  <si>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</si>
  <si>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</si>
  <si>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</si>
  <si>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</si>
  <si>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</si>
  <si>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</si>
  <si>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</si>
  <si>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</si>
  <si>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</si>
  <si>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</si>
  <si>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</si>
  <si>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</si>
  <si>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</si>
  <si>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</si>
  <si>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</si>
  <si>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</si>
  <si>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</si>
  <si>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</si>
  <si>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</si>
  <si>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</si>
  <si>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</si>
  <si>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</si>
  <si>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</si>
  <si>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</si>
  <si>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</si>
  <si>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</si>
  <si>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</si>
  <si>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</si>
  <si>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</si>
  <si>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</si>
  <si>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</si>
  <si>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</si>
  <si>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</si>
  <si>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</si>
  <si>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</si>
  <si>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</si>
  <si>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</si>
  <si>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</si>
  <si>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</si>
  <si>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</si>
  <si>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</si>
  <si>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</si>
  <si>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</si>
  <si>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</si>
  <si>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</si>
  <si>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</si>
  <si>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</si>
  <si>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</si>
  <si>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</si>
  <si>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</si>
  <si>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</si>
  <si>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</si>
  <si>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</si>
  <si>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</si>
  <si>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</si>
  <si>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</si>
  <si>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</si>
  <si>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</si>
  <si>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</si>
  <si>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</si>
  <si>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</si>
  <si>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</si>
  <si>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</si>
  <si>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</si>
  <si>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</si>
  <si>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</si>
  <si>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</si>
  <si>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</si>
  <si>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</si>
  <si>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</si>
  <si>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</si>
  <si>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</si>
  <si>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</si>
  <si>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</si>
  <si>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</si>
  <si>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</si>
  <si>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</si>
  <si>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</si>
  <si>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</si>
  <si>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</si>
  <si>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</si>
  <si>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</si>
  <si>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</si>
  <si>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</si>
  <si>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</si>
  <si>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</si>
  <si>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</si>
  <si>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</si>
  <si>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</si>
  <si>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</si>
  <si>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</si>
  <si>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</si>
  <si>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</si>
  <si>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</si>
  <si>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</si>
  <si>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</si>
  <si>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</si>
  <si>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</si>
  <si>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</si>
  <si>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</si>
  <si>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</si>
  <si>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</si>
  <si>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</si>
  <si>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</si>
  <si>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</si>
  <si>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</si>
  <si>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</si>
  <si>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</si>
  <si>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</si>
  <si>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</si>
  <si>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</si>
  <si>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</si>
  <si>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</si>
  <si>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</si>
  <si>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</si>
  <si>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</si>
  <si>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</si>
  <si>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</si>
  <si>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</si>
  <si>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</si>
  <si>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</si>
  <si>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</si>
  <si>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</si>
  <si>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</si>
  <si>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</si>
  <si>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</si>
  <si>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</si>
  <si>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</si>
  <si>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</si>
  <si>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表3-2</t>
  </si>
  <si>
    <t>一般公共预算项目支出预算表</t>
  </si>
  <si>
    <t>单位名称（项目）</t>
  </si>
  <si>
    <t>绩效目标</t>
  </si>
  <si>
    <t xml:space="preserve">  99</t>
  </si>
  <si>
    <t xml:space="preserve">        团体组织活动经费</t>
  </si>
  <si>
    <t>为紧密联系非公有制经济人士（社会效益指标），拟于2018年12月前（时效指标）筹建商会3个，发展会员21名，组织银行-企业对接活动3次（数量指标），确保非公经济健康有序发展（可持续影响指标），建设高质量商会，深入开展高质量团体活动（质量指标），促进工商联工作健康持续推进，使工商联切实成为联系非公经济人士的桥梁纽带（满意度指标）。根据测算，2018年，筹建商会3个，发展会员21名，组织银行-企业对接活动3次，合计共需资金15万元（成本性指标）。</t>
  </si>
  <si>
    <t xml:space="preserve">        百企帮百村工作任务</t>
  </si>
  <si>
    <t>为深入开展“百企帮百村”精准扶贫工作（社会效益指标），拟于2018年12月前（时效指标）开展动员部署大会1次，打造示范点2个，开展扶贫表大会2次（数量指标），确保扶贫工作健康有序发展（可持续影响指标），深入开展高质量扶贫工作（质量指标），促进工商联“百企帮百村”工作健康持续推进（满意度指标）。根据测算，2018年，开展动员部署大会1次，打造示范点2个，开展扶贫表大会2次，合计共需资金5万元（成本性指标）。</t>
  </si>
  <si>
    <t xml:space="preserve">        教育培训经费</t>
  </si>
  <si>
    <t>为深入开展教育培训工作（社会效益指标），拟于2018年12月前（时效指标）开展企业管理培训4次、中国特色社会主义理想信念实践活动3次（数量指标），确保教育培训工作健康有序发展（可持续影响指标），深入开展高质量教育培训工作（质量指标），促进工商联教育培训工作健康持续推进（满意度指标）。根据测算，2018年，开展动员部署大会1次，打造示范点2个，开展扶贫表大会2次，合计共需资金5万元（成本性指标）。</t>
  </si>
  <si>
    <t xml:space="preserve">        调研工作经费</t>
  </si>
  <si>
    <t>为深入开展民营企业调研工作（社会效益指标），拟于2018年12月前（时效指标）深入企业调研，联系国际、国内商会，宣传绵阳及开展招商引资工作（数量指标），确保民营经济调研工作健康有序发展（可持续影响指标），深入开展高质量调研工作（质量指标），促进工商联民营经济调研工作健康持续推进（满意度指标）。根据测算，2018年，深入开展企业管理培训4次、中国特色社会主义理想信念实践活动3次，合计共需资金12万元（成本性指标）。</t>
  </si>
  <si>
    <t xml:space="preserve">        民营企业维权中心工作运行经费</t>
  </si>
  <si>
    <t>为深入开展民营企业维权工作（社会效益指标），拟于2018年12月前（时效指标）开展民营法律业务培训2次，受理民营企业维权申请和咨询不限量（数量指标），确保民营企业维权工作健康有序发展（可持续影响指标），深入开展高质量法律服务工作（质量指标），促进工商联民营企业维权工作健康持续推进（满意度指标）。根据测算，2018年，开展民营法律业务培训2次，受理民营企业维权申请和咨询不限量，合计共需资金5万元（成本性指标）。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</si>
  <si>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</si>
  <si>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</si>
  <si>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</si>
  <si>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</si>
  <si>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</si>
  <si>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</si>
  <si>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</si>
  <si>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</si>
  <si>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</si>
  <si>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</si>
  <si>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</si>
  <si>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</si>
  <si>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</si>
  <si>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</si>
  <si>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</si>
  <si>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</si>
  <si>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</si>
  <si>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</si>
  <si>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</si>
  <si>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</si>
  <si>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当年财政拨款收入安排</t>
  </si>
  <si>
    <t>事业收入资金安排</t>
  </si>
  <si>
    <t>经营收入安排</t>
  </si>
  <si>
    <t>其他资金安排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</si>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</sst>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</numFmts>
  <fonts count="57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73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8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9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178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38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67"/>
    </row>
    <row r="3" ht="63.75" customHeight="1">
      <c r="A3" s="168" t="s">
        <v>0</v>
      </c>
    </row>
    <row r="4" ht="107.25" customHeight="1">
      <c r="A4" s="169" t="s">
        <v>1</v>
      </c>
    </row>
    <row r="5" ht="409.5" customHeight="1" hidden="1">
      <c r="A5" s="170">
        <v>3.637978807091713E-12</v>
      </c>
    </row>
    <row r="6" ht="22.5">
      <c r="A6" s="171"/>
    </row>
    <row r="7" ht="57" customHeight="1">
      <c r="A7" s="171"/>
    </row>
    <row r="8" ht="78" customHeight="1"/>
    <row r="9" ht="82.5" customHeight="1">
      <c r="A9" s="172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83"/>
    </row>
    <row r="2" spans="1:9" ht="19.5" customHeight="1">
      <c r="A2" s="64"/>
      <c r="B2" s="64"/>
      <c r="C2" s="64"/>
      <c r="D2" s="64"/>
      <c r="E2" s="65"/>
      <c r="F2" s="64"/>
      <c r="G2" s="64"/>
      <c r="H2" s="66" t="s">
        <v>379</v>
      </c>
      <c r="I2" s="78"/>
    </row>
    <row r="3" spans="1:9" ht="25.5" customHeight="1">
      <c r="A3" s="32" t="s">
        <v>380</v>
      </c>
      <c r="B3" s="32"/>
      <c r="C3" s="32"/>
      <c r="D3" s="32"/>
      <c r="E3" s="32"/>
      <c r="F3" s="32"/>
      <c r="G3" s="32"/>
      <c r="H3" s="32"/>
      <c r="I3" s="78"/>
    </row>
    <row r="4" spans="1:9" ht="19.5" customHeight="1">
      <c r="A4" s="7"/>
      <c r="B4" s="67"/>
      <c r="C4" s="67"/>
      <c r="D4" s="67"/>
      <c r="E4" s="67"/>
      <c r="F4" s="67"/>
      <c r="G4" s="67"/>
      <c r="H4" s="30" t="s">
        <v>5</v>
      </c>
      <c r="I4" s="78"/>
    </row>
    <row r="5" spans="1:9" ht="19.5" customHeight="1">
      <c r="A5" s="12" t="s">
        <v>381</v>
      </c>
      <c r="B5" s="12" t="s">
        <v>382</v>
      </c>
      <c r="C5" s="36" t="s">
        <v>383</v>
      </c>
      <c r="D5" s="36"/>
      <c r="E5" s="36"/>
      <c r="F5" s="36"/>
      <c r="G5" s="36"/>
      <c r="H5" s="36"/>
      <c r="I5" s="78"/>
    </row>
    <row r="6" spans="1:9" ht="19.5" customHeight="1">
      <c r="A6" s="12"/>
      <c r="B6" s="12"/>
      <c r="C6" s="68" t="s">
        <v>57</v>
      </c>
      <c r="D6" s="69" t="s">
        <v>248</v>
      </c>
      <c r="E6" s="70" t="s">
        <v>384</v>
      </c>
      <c r="F6" s="71"/>
      <c r="G6" s="71"/>
      <c r="H6" s="72" t="s">
        <v>253</v>
      </c>
      <c r="I6" s="78"/>
    </row>
    <row r="7" spans="1:9" ht="33.75" customHeight="1">
      <c r="A7" s="15"/>
      <c r="B7" s="15"/>
      <c r="C7" s="73"/>
      <c r="D7" s="23"/>
      <c r="E7" s="74" t="s">
        <v>72</v>
      </c>
      <c r="F7" s="75" t="s">
        <v>385</v>
      </c>
      <c r="G7" s="76" t="s">
        <v>261</v>
      </c>
      <c r="H7" s="77"/>
      <c r="I7" s="78"/>
    </row>
    <row r="8" spans="1:9" ht="19.5" customHeight="1">
      <c r="A8" s="16"/>
      <c r="B8" s="16" t="s">
        <v>57</v>
      </c>
      <c r="C8" s="25">
        <v>0</v>
      </c>
      <c r="D8" s="25">
        <v>0</v>
      </c>
      <c r="E8" s="25">
        <v>0</v>
      </c>
      <c r="F8" s="25">
        <v>0</v>
      </c>
      <c r="G8" s="31">
        <v>0</v>
      </c>
      <c r="H8" s="27">
        <v>391</v>
      </c>
      <c r="I8" s="82"/>
    </row>
    <row r="9" spans="1:8" ht="19.5" customHeight="1">
      <c r="A9" s="16" t="s">
        <v>80</v>
      </c>
      <c r="B9" s="16" t="s">
        <v>81</v>
      </c>
      <c r="C9" s="25">
        <v>0</v>
      </c>
      <c r="D9" s="25">
        <v>0</v>
      </c>
      <c r="E9" s="25">
        <v>0</v>
      </c>
      <c r="F9" s="25">
        <v>0</v>
      </c>
      <c r="G9" s="31">
        <v>0</v>
      </c>
      <c r="H9" s="27">
        <v>391</v>
      </c>
    </row>
    <row r="10" spans="1:9" ht="19.5" customHeight="1">
      <c r="A10" s="19"/>
      <c r="B10" s="19"/>
      <c r="C10"/>
      <c r="D10" s="19"/>
      <c r="E10" s="19"/>
      <c r="F10" s="19"/>
      <c r="G10" s="19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/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9" t="s">
        <v>386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ht="19.5" customHeight="1">
      <c r="A3" s="32" t="s">
        <v>387</v>
      </c>
      <c r="B3" s="32"/>
      <c r="C3" s="32"/>
      <c r="D3" s="32"/>
      <c r="E3" s="32"/>
      <c r="F3" s="32"/>
      <c r="G3" s="32"/>
      <c r="H3" s="3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ht="19.5" customHeight="1">
      <c r="A4" s="6" t="s">
        <v>388</v>
      </c>
      <c r="B4" s="6"/>
      <c r="C4" s="6"/>
      <c r="D4" s="6"/>
      <c r="E4" s="6"/>
      <c r="F4" s="7"/>
      <c r="G4" s="7"/>
      <c r="H4" s="30" t="s">
        <v>5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ht="19.5" customHeight="1">
      <c r="A5" s="33" t="s">
        <v>56</v>
      </c>
      <c r="B5" s="33"/>
      <c r="C5" s="33"/>
      <c r="D5" s="34"/>
      <c r="E5" s="35"/>
      <c r="F5" s="36" t="s">
        <v>389</v>
      </c>
      <c r="G5" s="36"/>
      <c r="H5" s="3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ht="19.5" customHeight="1">
      <c r="A6" s="37" t="s">
        <v>67</v>
      </c>
      <c r="B6" s="38"/>
      <c r="C6" s="39"/>
      <c r="D6" s="40" t="s">
        <v>68</v>
      </c>
      <c r="E6" s="12" t="s">
        <v>128</v>
      </c>
      <c r="F6" s="21" t="s">
        <v>57</v>
      </c>
      <c r="G6" s="21" t="s">
        <v>124</v>
      </c>
      <c r="H6" s="36" t="s">
        <v>125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ht="19.5" customHeight="1">
      <c r="A7" s="41" t="s">
        <v>77</v>
      </c>
      <c r="B7" s="42" t="s">
        <v>78</v>
      </c>
      <c r="C7" s="43" t="s">
        <v>79</v>
      </c>
      <c r="D7" s="44"/>
      <c r="E7" s="15"/>
      <c r="F7" s="23"/>
      <c r="G7" s="23"/>
      <c r="H7" s="45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5" ht="21" customHeight="1">
      <c r="A8" s="16"/>
      <c r="B8" s="16"/>
      <c r="C8" s="17"/>
      <c r="D8" s="18"/>
      <c r="E8" s="16"/>
      <c r="F8" s="25"/>
      <c r="G8" s="25"/>
      <c r="H8" s="31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21" customHeight="1">
      <c r="A9"/>
      <c r="B9"/>
      <c r="C9"/>
      <c r="D9"/>
      <c r="E9"/>
      <c r="F9"/>
      <c r="G9"/>
      <c r="H9"/>
      <c r="I9"/>
      <c r="J9" s="52"/>
      <c r="K9" s="57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21" customHeight="1">
      <c r="A10"/>
      <c r="B10"/>
      <c r="C10"/>
      <c r="D10"/>
      <c r="E10"/>
      <c r="F10"/>
      <c r="G10"/>
      <c r="H10"/>
      <c r="I1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21" customHeight="1">
      <c r="A11"/>
      <c r="B11"/>
      <c r="C11"/>
      <c r="D11"/>
      <c r="E11"/>
      <c r="F11"/>
      <c r="G11"/>
      <c r="H11"/>
      <c r="I1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21" customHeight="1">
      <c r="A12"/>
      <c r="B12"/>
      <c r="C12"/>
      <c r="D12"/>
      <c r="E12"/>
      <c r="F12"/>
      <c r="G12"/>
      <c r="H12"/>
      <c r="I12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21" customHeight="1">
      <c r="A13"/>
      <c r="B13"/>
      <c r="C13"/>
      <c r="D13"/>
      <c r="E13"/>
      <c r="F13"/>
      <c r="G13"/>
      <c r="H13"/>
      <c r="I1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21" customHeight="1">
      <c r="A14"/>
      <c r="B14"/>
      <c r="C14"/>
      <c r="D14"/>
      <c r="E14"/>
      <c r="F14"/>
      <c r="G14"/>
      <c r="H14"/>
      <c r="I1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21" customHeight="1">
      <c r="A15"/>
      <c r="B15"/>
      <c r="C15"/>
      <c r="D15"/>
      <c r="E15"/>
      <c r="F15"/>
      <c r="G15"/>
      <c r="H15"/>
      <c r="I1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21" customHeight="1">
      <c r="A16"/>
      <c r="B16"/>
      <c r="C16"/>
      <c r="D16"/>
      <c r="E16"/>
      <c r="F16"/>
      <c r="G16"/>
      <c r="H16"/>
      <c r="I16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21" customHeight="1">
      <c r="A17"/>
      <c r="B17"/>
      <c r="C17"/>
      <c r="D17"/>
      <c r="E17"/>
      <c r="F17"/>
      <c r="G17"/>
      <c r="H17"/>
      <c r="I1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21" customHeight="1">
      <c r="A18"/>
      <c r="B18"/>
      <c r="C18"/>
      <c r="D18"/>
      <c r="E18"/>
      <c r="F18"/>
      <c r="G18"/>
      <c r="H18"/>
      <c r="I1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21" customHeight="1">
      <c r="A19"/>
      <c r="B19"/>
      <c r="C19"/>
      <c r="D19"/>
      <c r="E19"/>
      <c r="F19"/>
      <c r="G19"/>
      <c r="H19"/>
      <c r="I1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21" customHeight="1">
      <c r="A20"/>
      <c r="B20"/>
      <c r="C20"/>
      <c r="D20"/>
      <c r="E20"/>
      <c r="F20"/>
      <c r="G20"/>
      <c r="H20"/>
      <c r="I20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21" customHeight="1">
      <c r="A21"/>
      <c r="B21"/>
      <c r="C21"/>
      <c r="D21"/>
      <c r="E21"/>
      <c r="F21"/>
      <c r="G21"/>
      <c r="H21"/>
      <c r="I21"/>
      <c r="J21" s="5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/>
      <c r="B22"/>
      <c r="C22"/>
      <c r="D22"/>
      <c r="E22"/>
      <c r="F22"/>
      <c r="G22"/>
      <c r="H22"/>
      <c r="I2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/>
      <c r="B23"/>
      <c r="C23"/>
      <c r="D23"/>
      <c r="E23"/>
      <c r="F23"/>
      <c r="G23"/>
      <c r="H23"/>
      <c r="I2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/>
      <c r="B24"/>
      <c r="C24"/>
      <c r="D24"/>
      <c r="E24"/>
      <c r="F24"/>
      <c r="G24"/>
      <c r="H24"/>
      <c r="I24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/>
      <c r="B25"/>
      <c r="C25"/>
      <c r="D25"/>
      <c r="E25"/>
      <c r="F25"/>
      <c r="G25"/>
      <c r="H25"/>
      <c r="I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49"/>
      <c r="E27" s="49"/>
      <c r="F27" s="49"/>
      <c r="G27" s="49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49"/>
      <c r="E30" s="49"/>
      <c r="F30" s="49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9"/>
      <c r="E31" s="49"/>
      <c r="F31" s="49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50"/>
      <c r="F33" s="50"/>
      <c r="G33" s="50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50"/>
      <c r="F34" s="50"/>
      <c r="G34" s="50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48"/>
      <c r="B36" s="48"/>
      <c r="C36" s="48"/>
      <c r="D36" s="48"/>
      <c r="E36" s="51"/>
      <c r="F36" s="51"/>
      <c r="G36" s="51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</row>
    <row r="37" spans="1:245" ht="19.5" customHeight="1">
      <c r="A37" s="52"/>
      <c r="B37" s="52"/>
      <c r="C37" s="52"/>
      <c r="D37" s="52"/>
      <c r="E37" s="53"/>
      <c r="F37" s="53"/>
      <c r="G37" s="5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ht="19.5" customHeight="1">
      <c r="A38" s="54"/>
      <c r="B38" s="54"/>
      <c r="C38" s="54"/>
      <c r="D38" s="54"/>
      <c r="E38" s="54"/>
      <c r="F38" s="54"/>
      <c r="G38" s="54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</row>
    <row r="39" spans="1:245" ht="19.5" customHeight="1">
      <c r="A39" s="52"/>
      <c r="B39" s="52"/>
      <c r="C39" s="52"/>
      <c r="D39" s="52"/>
      <c r="E39" s="52"/>
      <c r="F39" s="52"/>
      <c r="G39" s="52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</row>
    <row r="40" spans="1:245" ht="19.5" customHeight="1">
      <c r="A40" s="56"/>
      <c r="B40" s="56"/>
      <c r="C40" s="56"/>
      <c r="D40" s="56"/>
      <c r="E40" s="56"/>
      <c r="F40" s="52"/>
      <c r="G40" s="52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</row>
    <row r="41" spans="1:245" ht="19.5" customHeight="1">
      <c r="A41" s="56"/>
      <c r="B41" s="56"/>
      <c r="C41" s="56"/>
      <c r="D41" s="56"/>
      <c r="E41" s="56"/>
      <c r="F41" s="52"/>
      <c r="G41" s="52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</row>
    <row r="42" spans="1:245" ht="19.5" customHeight="1">
      <c r="A42" s="56"/>
      <c r="B42" s="56"/>
      <c r="C42" s="56"/>
      <c r="D42" s="56"/>
      <c r="E42" s="56"/>
      <c r="F42" s="52"/>
      <c r="G42" s="52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</row>
    <row r="43" spans="1:245" ht="19.5" customHeight="1">
      <c r="A43" s="56"/>
      <c r="B43" s="56"/>
      <c r="C43" s="56"/>
      <c r="D43" s="56"/>
      <c r="E43" s="56"/>
      <c r="F43" s="52"/>
      <c r="G43" s="5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</row>
    <row r="44" spans="1:245" ht="19.5" customHeight="1">
      <c r="A44" s="56"/>
      <c r="B44" s="56"/>
      <c r="C44" s="56"/>
      <c r="D44" s="56"/>
      <c r="E44" s="56"/>
      <c r="F44" s="52"/>
      <c r="G44" s="52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</row>
    <row r="45" spans="1:245" ht="19.5" customHeight="1">
      <c r="A45" s="56"/>
      <c r="B45" s="56"/>
      <c r="C45" s="56"/>
      <c r="D45" s="56"/>
      <c r="E45" s="56"/>
      <c r="F45" s="52"/>
      <c r="G45" s="5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</row>
    <row r="46" spans="1:245" ht="19.5" customHeight="1">
      <c r="A46" s="56"/>
      <c r="B46" s="56"/>
      <c r="C46" s="56"/>
      <c r="D46" s="56"/>
      <c r="E46" s="56"/>
      <c r="F46" s="52"/>
      <c r="G46" s="52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</row>
    <row r="47" spans="1:245" ht="19.5" customHeight="1">
      <c r="A47" s="56"/>
      <c r="B47" s="56"/>
      <c r="C47" s="56"/>
      <c r="D47" s="56"/>
      <c r="E47" s="56"/>
      <c r="F47" s="52"/>
      <c r="G47" s="5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</row>
    <row r="48" spans="1:245" ht="19.5" customHeight="1">
      <c r="A48" s="56"/>
      <c r="B48" s="56"/>
      <c r="C48" s="56"/>
      <c r="D48" s="56"/>
      <c r="E48" s="56"/>
      <c r="F48" s="52"/>
      <c r="G48" s="52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</row>
    <row r="49" spans="1:245" ht="19.5" customHeight="1">
      <c r="A49" s="56"/>
      <c r="B49" s="56"/>
      <c r="C49" s="56"/>
      <c r="D49" s="56"/>
      <c r="E49" s="56"/>
      <c r="F49" s="52"/>
      <c r="G49" s="52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63"/>
    </row>
    <row r="2" spans="1:9" ht="19.5" customHeight="1">
      <c r="A2" s="64"/>
      <c r="B2" s="64"/>
      <c r="C2" s="64"/>
      <c r="D2" s="64"/>
      <c r="E2" s="65"/>
      <c r="F2" s="64"/>
      <c r="G2" s="64"/>
      <c r="H2" s="66" t="s">
        <v>390</v>
      </c>
      <c r="I2" s="78"/>
    </row>
    <row r="3" spans="1:9" ht="25.5" customHeight="1">
      <c r="A3" s="32" t="s">
        <v>391</v>
      </c>
      <c r="B3" s="32"/>
      <c r="C3" s="32"/>
      <c r="D3" s="32"/>
      <c r="E3" s="32"/>
      <c r="F3" s="32"/>
      <c r="G3" s="32"/>
      <c r="H3" s="32"/>
      <c r="I3" s="78"/>
    </row>
    <row r="4" spans="1:9" ht="19.5" customHeight="1">
      <c r="A4" s="7" t="s">
        <v>388</v>
      </c>
      <c r="B4" s="67"/>
      <c r="C4" s="67"/>
      <c r="D4" s="67"/>
      <c r="E4" s="67"/>
      <c r="F4" s="67"/>
      <c r="G4" s="67"/>
      <c r="H4" s="30" t="s">
        <v>5</v>
      </c>
      <c r="I4" s="78"/>
    </row>
    <row r="5" spans="1:9" ht="19.5" customHeight="1">
      <c r="A5" s="12" t="s">
        <v>381</v>
      </c>
      <c r="B5" s="12" t="s">
        <v>382</v>
      </c>
      <c r="C5" s="36" t="s">
        <v>383</v>
      </c>
      <c r="D5" s="36"/>
      <c r="E5" s="36"/>
      <c r="F5" s="36"/>
      <c r="G5" s="36"/>
      <c r="H5" s="36"/>
      <c r="I5" s="78"/>
    </row>
    <row r="6" spans="1:9" ht="19.5" customHeight="1">
      <c r="A6" s="12"/>
      <c r="B6" s="12"/>
      <c r="C6" s="68" t="s">
        <v>57</v>
      </c>
      <c r="D6" s="69" t="s">
        <v>248</v>
      </c>
      <c r="E6" s="70" t="s">
        <v>384</v>
      </c>
      <c r="F6" s="71"/>
      <c r="G6" s="71"/>
      <c r="H6" s="72" t="s">
        <v>253</v>
      </c>
      <c r="I6" s="78"/>
    </row>
    <row r="7" spans="1:9" ht="33.75" customHeight="1">
      <c r="A7" s="15"/>
      <c r="B7" s="15"/>
      <c r="C7" s="73"/>
      <c r="D7" s="23"/>
      <c r="E7" s="74" t="s">
        <v>72</v>
      </c>
      <c r="F7" s="75" t="s">
        <v>385</v>
      </c>
      <c r="G7" s="76" t="s">
        <v>261</v>
      </c>
      <c r="H7" s="77"/>
      <c r="I7" s="78"/>
    </row>
    <row r="8" spans="1:9" ht="19.5" customHeight="1">
      <c r="A8" s="16"/>
      <c r="B8" s="16"/>
      <c r="C8" s="25"/>
      <c r="D8" s="25"/>
      <c r="E8" s="25"/>
      <c r="F8" s="25"/>
      <c r="G8" s="31"/>
      <c r="H8" s="27"/>
      <c r="I8" s="82"/>
    </row>
    <row r="9" spans="1:9" ht="19.5" customHeight="1">
      <c r="A9" s="78"/>
      <c r="B9" s="78"/>
      <c r="C9" s="78"/>
      <c r="D9" s="78"/>
      <c r="E9" s="79"/>
      <c r="F9" s="78"/>
      <c r="G9" s="78"/>
      <c r="H9" s="78"/>
      <c r="I9" s="78"/>
    </row>
    <row r="10" spans="1:9" ht="19.5" customHeight="1">
      <c r="A10" s="80"/>
      <c r="B10" s="80"/>
      <c r="C10" s="80"/>
      <c r="D10" s="80"/>
      <c r="E10" s="81"/>
      <c r="F10" s="80"/>
      <c r="G10" s="80"/>
      <c r="H10" s="80"/>
      <c r="I10" s="80"/>
    </row>
    <row r="11" spans="1:9" ht="19.5" customHeight="1">
      <c r="A11" s="80"/>
      <c r="B11" s="80"/>
      <c r="C11" s="80"/>
      <c r="D11" s="80"/>
      <c r="E11" s="81"/>
      <c r="F11" s="80"/>
      <c r="G11" s="80"/>
      <c r="H11" s="80"/>
      <c r="I11" s="80"/>
    </row>
    <row r="12" spans="1:9" ht="19.5" customHeight="1">
      <c r="A12" s="80"/>
      <c r="B12" s="80"/>
      <c r="C12" s="80"/>
      <c r="D12" s="80"/>
      <c r="E12" s="81"/>
      <c r="F12" s="80"/>
      <c r="G12" s="80"/>
      <c r="H12" s="80"/>
      <c r="I12" s="80"/>
    </row>
    <row r="13" spans="1:9" ht="19.5" customHeight="1">
      <c r="A13" s="80"/>
      <c r="B13" s="80"/>
      <c r="C13" s="80"/>
      <c r="D13" s="80"/>
      <c r="E13" s="81"/>
      <c r="F13" s="80"/>
      <c r="G13" s="80"/>
      <c r="H13" s="80"/>
      <c r="I13" s="80"/>
    </row>
    <row r="14" spans="1:9" ht="19.5" customHeight="1">
      <c r="A14" s="80"/>
      <c r="B14" s="80"/>
      <c r="C14" s="80"/>
      <c r="D14" s="80"/>
      <c r="E14" s="81"/>
      <c r="F14" s="80"/>
      <c r="G14" s="80"/>
      <c r="H14" s="80"/>
      <c r="I14" s="8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3"/>
      <c r="B2" s="4"/>
      <c r="C2" s="4"/>
      <c r="D2" s="4"/>
      <c r="E2" s="4"/>
      <c r="F2" s="2"/>
      <c r="G2" s="29" t="s">
        <v>392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</row>
    <row r="3" spans="1:243" ht="19.5" customHeight="1">
      <c r="A3" s="32" t="s">
        <v>393</v>
      </c>
      <c r="B3" s="32"/>
      <c r="C3" s="32"/>
      <c r="D3" s="32"/>
      <c r="E3" s="32"/>
      <c r="F3" s="3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</row>
    <row r="4" spans="1:243" ht="19.5" customHeight="1">
      <c r="A4" s="6"/>
      <c r="B4" s="6"/>
      <c r="C4" s="6"/>
      <c r="D4" s="6"/>
      <c r="E4" s="6"/>
      <c r="F4" s="2"/>
      <c r="G4" s="30" t="s">
        <v>5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</row>
    <row r="5" spans="1:243" ht="19.5" customHeight="1">
      <c r="A5" s="37" t="s">
        <v>67</v>
      </c>
      <c r="B5" s="38"/>
      <c r="C5" s="39"/>
      <c r="D5" s="40" t="s">
        <v>68</v>
      </c>
      <c r="E5" s="12" t="s">
        <v>366</v>
      </c>
      <c r="F5" s="59" t="s">
        <v>70</v>
      </c>
      <c r="G5" s="60" t="s">
        <v>367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</row>
    <row r="6" spans="1:243" ht="19.5" customHeight="1">
      <c r="A6" s="41" t="s">
        <v>77</v>
      </c>
      <c r="B6" s="42" t="s">
        <v>78</v>
      </c>
      <c r="C6" s="43" t="s">
        <v>79</v>
      </c>
      <c r="D6" s="44"/>
      <c r="E6" s="15"/>
      <c r="F6" s="61"/>
      <c r="G6" s="6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</row>
    <row r="7" spans="1:243" ht="21" customHeight="1">
      <c r="A7" s="16"/>
      <c r="B7" s="16"/>
      <c r="C7" s="17"/>
      <c r="D7" s="18"/>
      <c r="E7" s="16"/>
      <c r="F7" s="25"/>
      <c r="G7" s="17"/>
      <c r="H7" s="5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6:243" ht="21" customHeight="1">
      <c r="F8" s="2"/>
      <c r="G8" s="2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/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9" t="s">
        <v>394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ht="19.5" customHeight="1">
      <c r="A3" s="32" t="s">
        <v>395</v>
      </c>
      <c r="B3" s="32"/>
      <c r="C3" s="32"/>
      <c r="D3" s="32"/>
      <c r="E3" s="32"/>
      <c r="F3" s="32"/>
      <c r="G3" s="32"/>
      <c r="H3" s="3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ht="19.5" customHeight="1">
      <c r="A4" s="6" t="s">
        <v>388</v>
      </c>
      <c r="B4" s="6"/>
      <c r="C4" s="6"/>
      <c r="D4" s="6"/>
      <c r="E4" s="6"/>
      <c r="F4" s="7"/>
      <c r="G4" s="7"/>
      <c r="H4" s="30" t="s">
        <v>5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ht="19.5" customHeight="1">
      <c r="A5" s="33" t="s">
        <v>56</v>
      </c>
      <c r="B5" s="33"/>
      <c r="C5" s="33"/>
      <c r="D5" s="34"/>
      <c r="E5" s="35"/>
      <c r="F5" s="36" t="s">
        <v>396</v>
      </c>
      <c r="G5" s="36"/>
      <c r="H5" s="3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ht="19.5" customHeight="1">
      <c r="A6" s="37" t="s">
        <v>67</v>
      </c>
      <c r="B6" s="38"/>
      <c r="C6" s="39"/>
      <c r="D6" s="40" t="s">
        <v>68</v>
      </c>
      <c r="E6" s="12" t="s">
        <v>128</v>
      </c>
      <c r="F6" s="21" t="s">
        <v>57</v>
      </c>
      <c r="G6" s="21" t="s">
        <v>124</v>
      </c>
      <c r="H6" s="36" t="s">
        <v>125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ht="19.5" customHeight="1">
      <c r="A7" s="41" t="s">
        <v>77</v>
      </c>
      <c r="B7" s="42" t="s">
        <v>78</v>
      </c>
      <c r="C7" s="43" t="s">
        <v>79</v>
      </c>
      <c r="D7" s="44"/>
      <c r="E7" s="15"/>
      <c r="F7" s="23"/>
      <c r="G7" s="23"/>
      <c r="H7" s="45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5" ht="24" customHeight="1">
      <c r="A8" s="16"/>
      <c r="B8" s="16"/>
      <c r="C8" s="16"/>
      <c r="D8" s="16"/>
      <c r="E8" s="16"/>
      <c r="F8" s="46"/>
      <c r="G8" s="47"/>
      <c r="H8" s="46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24" customHeight="1">
      <c r="A9" s="16"/>
      <c r="B9" s="16"/>
      <c r="C9" s="16"/>
      <c r="D9" s="16"/>
      <c r="E9" s="16"/>
      <c r="F9" s="46"/>
      <c r="G9" s="47"/>
      <c r="H9" s="4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24" customHeight="1">
      <c r="A10" s="16"/>
      <c r="B10" s="16"/>
      <c r="C10" s="16"/>
      <c r="D10" s="16"/>
      <c r="E10" s="16"/>
      <c r="F10" s="46"/>
      <c r="G10" s="47"/>
      <c r="H10" s="46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24" customHeight="1">
      <c r="A11" s="16"/>
      <c r="B11" s="16"/>
      <c r="C11" s="16"/>
      <c r="D11" s="16"/>
      <c r="E11" s="16"/>
      <c r="F11" s="46"/>
      <c r="G11" s="47"/>
      <c r="H11" s="46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24" customHeight="1">
      <c r="A12" s="16"/>
      <c r="B12" s="16"/>
      <c r="C12" s="16"/>
      <c r="D12" s="16"/>
      <c r="E12" s="16"/>
      <c r="F12" s="46"/>
      <c r="G12" s="47"/>
      <c r="H12" s="46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24" customHeight="1">
      <c r="A13" s="16"/>
      <c r="B13" s="16"/>
      <c r="C13" s="16"/>
      <c r="D13" s="16"/>
      <c r="E13" s="16"/>
      <c r="F13" s="46"/>
      <c r="G13" s="47"/>
      <c r="H13" s="46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24" customHeight="1">
      <c r="A14" s="16"/>
      <c r="B14" s="16"/>
      <c r="C14" s="16"/>
      <c r="D14" s="16"/>
      <c r="E14" s="16"/>
      <c r="F14" s="46"/>
      <c r="G14" s="47"/>
      <c r="H14" s="46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24" customHeight="1">
      <c r="A15" s="16"/>
      <c r="B15" s="16"/>
      <c r="C15" s="16"/>
      <c r="D15" s="16"/>
      <c r="E15" s="16"/>
      <c r="F15" s="46"/>
      <c r="G15" s="47"/>
      <c r="H15" s="46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24" customHeight="1">
      <c r="A16" s="16"/>
      <c r="B16" s="16"/>
      <c r="C16" s="16"/>
      <c r="D16" s="16"/>
      <c r="E16" s="16"/>
      <c r="F16" s="46"/>
      <c r="G16" s="47"/>
      <c r="H16" s="46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24" customHeight="1">
      <c r="A17" s="16"/>
      <c r="B17" s="16"/>
      <c r="C17" s="16"/>
      <c r="D17" s="16"/>
      <c r="E17" s="16"/>
      <c r="F17" s="46"/>
      <c r="G17" s="47"/>
      <c r="H17" s="46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24" customHeight="1">
      <c r="A18" s="16"/>
      <c r="B18" s="16"/>
      <c r="C18" s="16"/>
      <c r="D18" s="16"/>
      <c r="E18" s="16"/>
      <c r="F18" s="46"/>
      <c r="G18" s="47"/>
      <c r="H18" s="46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24" customHeight="1">
      <c r="A19" s="16"/>
      <c r="B19" s="16"/>
      <c r="C19" s="16"/>
      <c r="D19" s="16"/>
      <c r="E19" s="16"/>
      <c r="F19" s="46"/>
      <c r="G19" s="47"/>
      <c r="H19" s="4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24" customHeight="1">
      <c r="A20" s="16"/>
      <c r="B20" s="16"/>
      <c r="C20" s="16"/>
      <c r="D20" s="16"/>
      <c r="E20" s="16"/>
      <c r="F20" s="46"/>
      <c r="G20" s="47"/>
      <c r="H20" s="4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24" customHeight="1">
      <c r="A21" s="16"/>
      <c r="B21" s="16"/>
      <c r="C21" s="16"/>
      <c r="D21" s="16"/>
      <c r="E21" s="16"/>
      <c r="F21" s="46"/>
      <c r="G21" s="47"/>
      <c r="H21" s="46"/>
      <c r="I21" s="48"/>
      <c r="J21" s="5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24" customHeight="1">
      <c r="A22" s="16"/>
      <c r="B22" s="16"/>
      <c r="C22" s="16"/>
      <c r="D22" s="16"/>
      <c r="E22" s="16"/>
      <c r="F22" s="46"/>
      <c r="G22" s="47"/>
      <c r="H22" s="46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24" customHeight="1">
      <c r="A23" s="16"/>
      <c r="B23" s="16"/>
      <c r="C23" s="16"/>
      <c r="D23" s="16"/>
      <c r="E23" s="16"/>
      <c r="F23" s="46"/>
      <c r="G23" s="47"/>
      <c r="H23" s="46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24" customHeight="1">
      <c r="A24" s="16"/>
      <c r="B24" s="16"/>
      <c r="C24" s="16"/>
      <c r="D24" s="16"/>
      <c r="E24" s="16"/>
      <c r="F24" s="46"/>
      <c r="G24" s="47"/>
      <c r="H24" s="46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9"/>
      <c r="E25" s="49"/>
      <c r="F25" s="49"/>
      <c r="G25" s="49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49"/>
      <c r="E27" s="49"/>
      <c r="F27" s="49"/>
      <c r="G27" s="49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49"/>
      <c r="E30" s="49"/>
      <c r="F30" s="49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9"/>
      <c r="E31" s="49"/>
      <c r="F31" s="49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50"/>
      <c r="F33" s="50"/>
      <c r="G33" s="50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50"/>
      <c r="F34" s="50"/>
      <c r="G34" s="50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48"/>
      <c r="B36" s="48"/>
      <c r="C36" s="48"/>
      <c r="D36" s="48"/>
      <c r="E36" s="51"/>
      <c r="F36" s="51"/>
      <c r="G36" s="51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</row>
    <row r="37" spans="1:245" ht="19.5" customHeight="1">
      <c r="A37" s="52"/>
      <c r="B37" s="52"/>
      <c r="C37" s="52"/>
      <c r="D37" s="52"/>
      <c r="E37" s="53"/>
      <c r="F37" s="53"/>
      <c r="G37" s="5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ht="19.5" customHeight="1">
      <c r="A38" s="54"/>
      <c r="B38" s="54"/>
      <c r="C38" s="54"/>
      <c r="D38" s="54"/>
      <c r="E38" s="54"/>
      <c r="F38" s="54"/>
      <c r="G38" s="54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</row>
    <row r="39" spans="1:245" ht="19.5" customHeight="1">
      <c r="A39" s="52"/>
      <c r="B39" s="52"/>
      <c r="C39" s="52"/>
      <c r="D39" s="52"/>
      <c r="E39" s="52"/>
      <c r="F39" s="52"/>
      <c r="G39" s="52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</row>
    <row r="40" spans="1:245" ht="19.5" customHeight="1">
      <c r="A40" s="56"/>
      <c r="B40" s="56"/>
      <c r="C40" s="56"/>
      <c r="D40" s="56"/>
      <c r="E40" s="56"/>
      <c r="F40" s="52"/>
      <c r="G40" s="52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</row>
    <row r="41" spans="1:245" ht="19.5" customHeight="1">
      <c r="A41" s="56"/>
      <c r="B41" s="56"/>
      <c r="C41" s="56"/>
      <c r="D41" s="56"/>
      <c r="E41" s="56"/>
      <c r="F41" s="52"/>
      <c r="G41" s="52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</row>
    <row r="42" spans="1:245" ht="19.5" customHeight="1">
      <c r="A42" s="56"/>
      <c r="B42" s="56"/>
      <c r="C42" s="56"/>
      <c r="D42" s="56"/>
      <c r="E42" s="56"/>
      <c r="F42" s="52"/>
      <c r="G42" s="52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</row>
    <row r="43" spans="1:245" ht="19.5" customHeight="1">
      <c r="A43" s="56"/>
      <c r="B43" s="56"/>
      <c r="C43" s="56"/>
      <c r="D43" s="56"/>
      <c r="E43" s="56"/>
      <c r="F43" s="52"/>
      <c r="G43" s="5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</row>
    <row r="44" spans="1:245" ht="19.5" customHeight="1">
      <c r="A44" s="56"/>
      <c r="B44" s="56"/>
      <c r="C44" s="56"/>
      <c r="D44" s="56"/>
      <c r="E44" s="56"/>
      <c r="F44" s="52"/>
      <c r="G44" s="52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</row>
    <row r="45" spans="1:245" ht="19.5" customHeight="1">
      <c r="A45" s="56"/>
      <c r="B45" s="56"/>
      <c r="C45" s="56"/>
      <c r="D45" s="56"/>
      <c r="E45" s="56"/>
      <c r="F45" s="52"/>
      <c r="G45" s="5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</row>
    <row r="46" spans="1:245" ht="19.5" customHeight="1">
      <c r="A46" s="56"/>
      <c r="B46" s="56"/>
      <c r="C46" s="56"/>
      <c r="D46" s="56"/>
      <c r="E46" s="56"/>
      <c r="F46" s="52"/>
      <c r="G46" s="52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</row>
    <row r="47" spans="1:245" ht="19.5" customHeight="1">
      <c r="A47" s="56"/>
      <c r="B47" s="56"/>
      <c r="C47" s="56"/>
      <c r="D47" s="56"/>
      <c r="E47" s="56"/>
      <c r="F47" s="52"/>
      <c r="G47" s="5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</row>
    <row r="48" spans="1:245" ht="19.5" customHeight="1">
      <c r="A48" s="56"/>
      <c r="B48" s="56"/>
      <c r="C48" s="56"/>
      <c r="D48" s="56"/>
      <c r="E48" s="56"/>
      <c r="F48" s="52"/>
      <c r="G48" s="52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</row>
    <row r="49" spans="1:245" ht="19.5" customHeight="1">
      <c r="A49" s="56"/>
      <c r="B49" s="56"/>
      <c r="C49" s="56"/>
      <c r="D49" s="56"/>
      <c r="E49" s="56"/>
      <c r="F49" s="52"/>
      <c r="G49" s="52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"/>
      <c r="B1" s="1"/>
      <c r="C1" s="1"/>
      <c r="D1" s="2"/>
      <c r="E1" s="2"/>
      <c r="F1" s="2"/>
      <c r="G1" s="2"/>
      <c r="H1" s="2"/>
    </row>
    <row r="2" spans="1:20" ht="20.25" customHeight="1">
      <c r="A2" s="3"/>
      <c r="B2" s="4"/>
      <c r="C2" s="4"/>
      <c r="D2" s="4"/>
      <c r="E2" s="4"/>
      <c r="F2" s="4"/>
      <c r="G2" s="4"/>
      <c r="T2" s="29" t="s">
        <v>394</v>
      </c>
    </row>
    <row r="3" spans="1:20" ht="20.25" customHeight="1">
      <c r="A3" s="5" t="s">
        <v>397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25" customHeight="1">
      <c r="A4" s="6" t="s">
        <v>388</v>
      </c>
      <c r="B4" s="6"/>
      <c r="C4" s="6"/>
      <c r="D4" s="6"/>
      <c r="E4" s="6"/>
      <c r="F4" s="7"/>
      <c r="G4" s="7"/>
      <c r="T4" s="30" t="s">
        <v>5</v>
      </c>
    </row>
    <row r="5" spans="1:20" ht="20.25" customHeight="1">
      <c r="A5" s="8" t="s">
        <v>398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20"/>
      <c r="M5" s="21" t="s">
        <v>174</v>
      </c>
      <c r="N5" s="22" t="s">
        <v>399</v>
      </c>
      <c r="O5" s="10"/>
      <c r="P5" s="20"/>
      <c r="Q5" s="12" t="s">
        <v>400</v>
      </c>
      <c r="R5" s="12" t="s">
        <v>401</v>
      </c>
      <c r="S5" s="12" t="s">
        <v>402</v>
      </c>
      <c r="T5" s="21" t="s">
        <v>177</v>
      </c>
    </row>
    <row r="6" spans="1:20" ht="20.25" customHeight="1">
      <c r="A6" s="8" t="s">
        <v>67</v>
      </c>
      <c r="B6" s="8"/>
      <c r="C6" s="11"/>
      <c r="D6" s="12" t="s">
        <v>381</v>
      </c>
      <c r="E6" s="12" t="s">
        <v>128</v>
      </c>
      <c r="F6" s="12" t="s">
        <v>403</v>
      </c>
      <c r="G6" s="12" t="s">
        <v>404</v>
      </c>
      <c r="H6" s="12" t="s">
        <v>405</v>
      </c>
      <c r="I6" s="12" t="s">
        <v>406</v>
      </c>
      <c r="J6" s="12" t="s">
        <v>407</v>
      </c>
      <c r="K6" s="12" t="s">
        <v>408</v>
      </c>
      <c r="L6" s="12" t="s">
        <v>409</v>
      </c>
      <c r="M6" s="21"/>
      <c r="N6" s="12" t="s">
        <v>57</v>
      </c>
      <c r="O6" s="12" t="s">
        <v>410</v>
      </c>
      <c r="P6" s="12" t="s">
        <v>411</v>
      </c>
      <c r="Q6" s="12"/>
      <c r="R6" s="12"/>
      <c r="S6" s="12"/>
      <c r="T6" s="21"/>
    </row>
    <row r="7" spans="1:20" ht="20.25" customHeight="1">
      <c r="A7" s="13" t="s">
        <v>77</v>
      </c>
      <c r="B7" s="13" t="s">
        <v>78</v>
      </c>
      <c r="C7" s="14" t="s">
        <v>79</v>
      </c>
      <c r="D7" s="15"/>
      <c r="E7" s="15"/>
      <c r="F7" s="15"/>
      <c r="G7" s="15"/>
      <c r="H7" s="15"/>
      <c r="I7" s="15"/>
      <c r="J7" s="15"/>
      <c r="K7" s="15"/>
      <c r="L7" s="15"/>
      <c r="M7" s="23"/>
      <c r="N7" s="15"/>
      <c r="O7" s="15"/>
      <c r="P7" s="15"/>
      <c r="Q7" s="15"/>
      <c r="R7" s="15"/>
      <c r="S7" s="15"/>
      <c r="T7" s="23"/>
    </row>
    <row r="8" spans="1:20" ht="20.25" customHeight="1">
      <c r="A8" s="16"/>
      <c r="B8" s="16"/>
      <c r="C8" s="17"/>
      <c r="D8" s="18"/>
      <c r="E8" s="17"/>
      <c r="F8" s="18"/>
      <c r="G8" s="17"/>
      <c r="H8" s="18"/>
      <c r="I8" s="16"/>
      <c r="J8" s="17"/>
      <c r="K8" s="18"/>
      <c r="L8" s="24"/>
      <c r="M8" s="25"/>
      <c r="N8" s="26"/>
      <c r="O8" s="27"/>
      <c r="P8" s="28"/>
      <c r="Q8" s="25"/>
      <c r="R8" s="25" t="s">
        <v>388</v>
      </c>
      <c r="S8" s="25"/>
      <c r="T8" s="31"/>
    </row>
    <row r="9" spans="1:20" ht="20.25" customHeight="1">
      <c r="A9" s="19"/>
      <c r="B9" s="19"/>
      <c r="C9" s="19"/>
      <c r="D9" s="19"/>
      <c r="E9" s="19"/>
      <c r="K9" s="19"/>
      <c r="L9" s="19"/>
      <c r="M9" s="19"/>
      <c r="N9" s="19"/>
      <c r="R9" s="19"/>
      <c r="S9" s="19"/>
      <c r="T9" s="19"/>
    </row>
    <row r="10" spans="3:20" ht="20.25" customHeight="1">
      <c r="C10" s="19"/>
      <c r="D10" s="19"/>
      <c r="E10" s="19"/>
      <c r="K10" s="19"/>
      <c r="L10" s="19"/>
      <c r="M10" s="19"/>
      <c r="N10" s="19"/>
      <c r="T10" s="19"/>
    </row>
    <row r="11" spans="4:19" ht="20.25" customHeight="1">
      <c r="D11" s="19"/>
      <c r="E11" s="19"/>
      <c r="F11" s="19"/>
      <c r="J11" s="19"/>
      <c r="K11" s="19"/>
      <c r="L11" s="19"/>
      <c r="S11" s="19"/>
    </row>
    <row r="12" spans="5:19" ht="20.25" customHeight="1">
      <c r="E12" s="19"/>
      <c r="K12" s="19"/>
      <c r="S12" s="19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159"/>
    </row>
    <row r="2" spans="1:31" ht="20.25" customHeight="1">
      <c r="A2" s="118"/>
      <c r="B2" s="118"/>
      <c r="C2" s="118"/>
      <c r="D2" s="66" t="s">
        <v>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1" ht="20.25" customHeight="1">
      <c r="A3" s="32" t="s">
        <v>4</v>
      </c>
      <c r="B3" s="32"/>
      <c r="C3" s="32"/>
      <c r="D3" s="32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20.25" customHeight="1">
      <c r="A4" s="119"/>
      <c r="B4" s="119"/>
      <c r="C4" s="64"/>
      <c r="D4" s="30" t="s">
        <v>5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ht="25.5" customHeight="1">
      <c r="A5" s="96" t="s">
        <v>6</v>
      </c>
      <c r="B5" s="96"/>
      <c r="C5" s="96" t="s">
        <v>7</v>
      </c>
      <c r="D5" s="96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25.5" customHeight="1">
      <c r="A6" s="160" t="s">
        <v>8</v>
      </c>
      <c r="B6" s="161" t="s">
        <v>9</v>
      </c>
      <c r="C6" s="160" t="s">
        <v>8</v>
      </c>
      <c r="D6" s="161" t="s">
        <v>9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ht="25.5" customHeight="1">
      <c r="A7" s="122" t="s">
        <v>10</v>
      </c>
      <c r="B7" s="126">
        <v>27572</v>
      </c>
      <c r="C7" s="124" t="s">
        <v>11</v>
      </c>
      <c r="D7" s="123">
        <v>21391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ht="25.5" customHeight="1">
      <c r="A8" s="122" t="s">
        <v>12</v>
      </c>
      <c r="B8" s="128">
        <v>0</v>
      </c>
      <c r="C8" s="124" t="s">
        <v>13</v>
      </c>
      <c r="D8" s="123">
        <v>0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</row>
    <row r="9" spans="1:31" ht="25.5" customHeight="1">
      <c r="A9" s="131" t="s">
        <v>14</v>
      </c>
      <c r="B9" s="129">
        <v>0</v>
      </c>
      <c r="C9" s="122" t="s">
        <v>15</v>
      </c>
      <c r="D9" s="123">
        <v>0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ht="25.5" customHeight="1">
      <c r="A10" s="122" t="s">
        <v>16</v>
      </c>
      <c r="B10" s="123">
        <v>0</v>
      </c>
      <c r="C10" s="124" t="s">
        <v>17</v>
      </c>
      <c r="D10" s="123">
        <v>0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25.5" customHeight="1">
      <c r="A11" s="122" t="s">
        <v>18</v>
      </c>
      <c r="B11" s="162"/>
      <c r="C11" s="124" t="s">
        <v>19</v>
      </c>
      <c r="D11" s="123">
        <v>0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</row>
    <row r="12" spans="1:31" ht="25.5" customHeight="1">
      <c r="A12" s="122" t="s">
        <v>20</v>
      </c>
      <c r="B12" s="126">
        <v>0</v>
      </c>
      <c r="C12" s="124" t="s">
        <v>21</v>
      </c>
      <c r="D12" s="123">
        <v>0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</row>
    <row r="13" spans="1:31" ht="25.5" customHeight="1">
      <c r="A13" s="131"/>
      <c r="B13" s="128"/>
      <c r="C13" s="122" t="s">
        <v>22</v>
      </c>
      <c r="D13" s="123">
        <v>0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</row>
    <row r="14" spans="1:31" ht="25.5" customHeight="1">
      <c r="A14" s="131"/>
      <c r="B14" s="126"/>
      <c r="C14" s="122" t="s">
        <v>23</v>
      </c>
      <c r="D14" s="123">
        <v>3690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</row>
    <row r="15" spans="1:31" ht="25.5" customHeight="1">
      <c r="A15" s="131"/>
      <c r="B15" s="126"/>
      <c r="C15" s="122" t="s">
        <v>24</v>
      </c>
      <c r="D15" s="123">
        <v>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</row>
    <row r="16" spans="1:31" ht="25.5" customHeight="1">
      <c r="A16" s="131"/>
      <c r="B16" s="126"/>
      <c r="C16" s="122" t="s">
        <v>25</v>
      </c>
      <c r="D16" s="123">
        <v>615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</row>
    <row r="17" spans="1:31" ht="25.5" customHeight="1">
      <c r="A17" s="131"/>
      <c r="B17" s="126"/>
      <c r="C17" s="122" t="s">
        <v>26</v>
      </c>
      <c r="D17" s="123">
        <v>0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</row>
    <row r="18" spans="1:31" ht="25.5" customHeight="1">
      <c r="A18" s="131"/>
      <c r="B18" s="126"/>
      <c r="C18" s="122" t="s">
        <v>27</v>
      </c>
      <c r="D18" s="123">
        <v>0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ht="25.5" customHeight="1">
      <c r="A19" s="131"/>
      <c r="B19" s="126"/>
      <c r="C19" s="122" t="s">
        <v>28</v>
      </c>
      <c r="D19" s="123">
        <v>0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25.5" customHeight="1">
      <c r="A20" s="131"/>
      <c r="B20" s="126"/>
      <c r="C20" s="122" t="s">
        <v>29</v>
      </c>
      <c r="D20" s="123">
        <v>0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ht="25.5" customHeight="1">
      <c r="A21" s="131"/>
      <c r="B21" s="126"/>
      <c r="C21" s="122" t="s">
        <v>30</v>
      </c>
      <c r="D21" s="123">
        <v>0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ht="25.5" customHeight="1">
      <c r="A22" s="131"/>
      <c r="B22" s="126"/>
      <c r="C22" s="122" t="s">
        <v>31</v>
      </c>
      <c r="D22" s="123">
        <v>0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</row>
    <row r="23" spans="1:31" ht="25.5" customHeight="1">
      <c r="A23" s="131"/>
      <c r="B23" s="126"/>
      <c r="C23" s="122" t="s">
        <v>32</v>
      </c>
      <c r="D23" s="123">
        <v>0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ht="25.5" customHeight="1">
      <c r="A24" s="131"/>
      <c r="B24" s="126"/>
      <c r="C24" s="122" t="s">
        <v>33</v>
      </c>
      <c r="D24" s="123">
        <v>0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ht="25.5" customHeight="1">
      <c r="A25" s="131"/>
      <c r="B25" s="126"/>
      <c r="C25" s="122" t="s">
        <v>34</v>
      </c>
      <c r="D25" s="123">
        <v>0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ht="25.5" customHeight="1">
      <c r="A26" s="131"/>
      <c r="B26" s="126"/>
      <c r="C26" s="122" t="s">
        <v>35</v>
      </c>
      <c r="D26" s="123">
        <v>1876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ht="25.5" customHeight="1">
      <c r="A27" s="131"/>
      <c r="B27" s="126"/>
      <c r="C27" s="122" t="s">
        <v>36</v>
      </c>
      <c r="D27" s="123">
        <v>0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ht="25.5" customHeight="1">
      <c r="A28" s="131"/>
      <c r="B28" s="126"/>
      <c r="C28" s="122" t="s">
        <v>37</v>
      </c>
      <c r="D28" s="126">
        <v>0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ht="25.5" customHeight="1">
      <c r="A29" s="131"/>
      <c r="B29" s="126"/>
      <c r="C29" s="122" t="s">
        <v>38</v>
      </c>
      <c r="D29" s="126">
        <v>0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ht="25.5" customHeight="1">
      <c r="A30" s="131"/>
      <c r="B30" s="126"/>
      <c r="C30" s="122" t="s">
        <v>39</v>
      </c>
      <c r="D30" s="123">
        <v>0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</row>
    <row r="31" spans="1:31" ht="25.5" customHeight="1">
      <c r="A31" s="131"/>
      <c r="B31" s="126"/>
      <c r="C31" s="122" t="s">
        <v>40</v>
      </c>
      <c r="D31" s="123">
        <v>0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</row>
    <row r="32" spans="1:31" ht="25.5" customHeight="1">
      <c r="A32" s="131"/>
      <c r="B32" s="126"/>
      <c r="C32" s="122" t="s">
        <v>41</v>
      </c>
      <c r="D32" s="123">
        <v>0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25.5" customHeight="1">
      <c r="A33" s="131"/>
      <c r="B33" s="126"/>
      <c r="C33" s="122" t="s">
        <v>42</v>
      </c>
      <c r="D33" s="123">
        <v>0</v>
      </c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25.5" customHeight="1">
      <c r="A34" s="131"/>
      <c r="B34" s="126"/>
      <c r="C34" s="122" t="s">
        <v>43</v>
      </c>
      <c r="D34" s="126">
        <v>0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25.5" customHeight="1">
      <c r="A35" s="160" t="s">
        <v>44</v>
      </c>
      <c r="B35" s="163">
        <f>SUM(B7:B34)</f>
        <v>27572</v>
      </c>
      <c r="C35" s="160" t="s">
        <v>45</v>
      </c>
      <c r="D35" s="163">
        <f>SUM(D7:D34)</f>
        <v>27572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ht="25.5" customHeight="1">
      <c r="A36" s="122" t="s">
        <v>46</v>
      </c>
      <c r="B36" s="123">
        <v>0</v>
      </c>
      <c r="C36" s="164" t="s">
        <v>47</v>
      </c>
      <c r="D36" s="126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 ht="25.5" customHeight="1">
      <c r="A37" s="122" t="s">
        <v>48</v>
      </c>
      <c r="B37" s="126">
        <v>0</v>
      </c>
      <c r="C37" s="164" t="s">
        <v>49</v>
      </c>
      <c r="D37" s="126"/>
      <c r="E37" s="143"/>
      <c r="F37" s="143"/>
      <c r="G37" s="165" t="s">
        <v>50</v>
      </c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ht="25.5" customHeight="1">
      <c r="A38" s="131"/>
      <c r="B38" s="128"/>
      <c r="C38" s="131" t="s">
        <v>51</v>
      </c>
      <c r="D38" s="126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</row>
    <row r="39" spans="1:31" ht="25.5" customHeight="1">
      <c r="A39" s="131"/>
      <c r="B39" s="166"/>
      <c r="C39" s="131"/>
      <c r="D39" s="132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</row>
    <row r="40" spans="1:31" ht="25.5" customHeight="1">
      <c r="A40" s="160" t="s">
        <v>52</v>
      </c>
      <c r="B40" s="166">
        <f>SUM(B35,B36,B37)</f>
        <v>27572</v>
      </c>
      <c r="C40" s="160" t="s">
        <v>53</v>
      </c>
      <c r="D40" s="132">
        <f>D35</f>
        <v>27572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</row>
    <row r="41" spans="1:31" ht="20.25" customHeight="1">
      <c r="A41" s="140"/>
      <c r="B41" s="141"/>
      <c r="C41" s="142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</row>
  </sheetData>
  <sheetProtection/>
  <mergeCells count="1">
    <mergeCell ref="A3:D3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54"/>
      <c r="B1" s="154"/>
      <c r="C1" s="154"/>
      <c r="D1" s="154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4"/>
      <c r="T2" s="116" t="s">
        <v>54</v>
      </c>
    </row>
    <row r="3" spans="1:20" ht="19.5" customHeight="1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9.5" customHeight="1">
      <c r="A4" s="6"/>
      <c r="B4" s="6"/>
      <c r="C4" s="6"/>
      <c r="D4" s="6"/>
      <c r="E4" s="6"/>
      <c r="F4" s="67"/>
      <c r="G4" s="67"/>
      <c r="H4" s="67"/>
      <c r="I4" s="67"/>
      <c r="J4" s="110"/>
      <c r="K4" s="110"/>
      <c r="L4" s="110"/>
      <c r="M4" s="110"/>
      <c r="N4" s="110"/>
      <c r="O4" s="110"/>
      <c r="P4" s="110"/>
      <c r="Q4" s="110"/>
      <c r="R4" s="110"/>
      <c r="S4" s="52"/>
      <c r="T4" s="30" t="s">
        <v>5</v>
      </c>
    </row>
    <row r="5" spans="1:20" ht="19.5" customHeight="1">
      <c r="A5" s="33" t="s">
        <v>56</v>
      </c>
      <c r="B5" s="33"/>
      <c r="C5" s="33"/>
      <c r="D5" s="34"/>
      <c r="E5" s="35"/>
      <c r="F5" s="21" t="s">
        <v>57</v>
      </c>
      <c r="G5" s="36" t="s">
        <v>58</v>
      </c>
      <c r="H5" s="21" t="s">
        <v>59</v>
      </c>
      <c r="I5" s="21" t="s">
        <v>60</v>
      </c>
      <c r="J5" s="21" t="s">
        <v>61</v>
      </c>
      <c r="K5" s="21" t="s">
        <v>62</v>
      </c>
      <c r="L5" s="21"/>
      <c r="M5" s="60" t="s">
        <v>63</v>
      </c>
      <c r="N5" s="38" t="s">
        <v>64</v>
      </c>
      <c r="O5" s="156"/>
      <c r="P5" s="156"/>
      <c r="Q5" s="156"/>
      <c r="R5" s="156"/>
      <c r="S5" s="21" t="s">
        <v>65</v>
      </c>
      <c r="T5" s="21" t="s">
        <v>66</v>
      </c>
    </row>
    <row r="6" spans="1:20" ht="19.5" customHeight="1">
      <c r="A6" s="37" t="s">
        <v>67</v>
      </c>
      <c r="B6" s="37"/>
      <c r="C6" s="155"/>
      <c r="D6" s="12" t="s">
        <v>68</v>
      </c>
      <c r="E6" s="12" t="s">
        <v>69</v>
      </c>
      <c r="F6" s="21"/>
      <c r="G6" s="36"/>
      <c r="H6" s="21"/>
      <c r="I6" s="21"/>
      <c r="J6" s="21"/>
      <c r="K6" s="157" t="s">
        <v>70</v>
      </c>
      <c r="L6" s="21" t="s">
        <v>71</v>
      </c>
      <c r="M6" s="60"/>
      <c r="N6" s="21" t="s">
        <v>72</v>
      </c>
      <c r="O6" s="21" t="s">
        <v>73</v>
      </c>
      <c r="P6" s="21" t="s">
        <v>74</v>
      </c>
      <c r="Q6" s="21" t="s">
        <v>75</v>
      </c>
      <c r="R6" s="21" t="s">
        <v>76</v>
      </c>
      <c r="S6" s="21"/>
      <c r="T6" s="21"/>
    </row>
    <row r="7" spans="1:20" ht="30.75" customHeight="1">
      <c r="A7" s="42" t="s">
        <v>77</v>
      </c>
      <c r="B7" s="41" t="s">
        <v>78</v>
      </c>
      <c r="C7" s="43" t="s">
        <v>79</v>
      </c>
      <c r="D7" s="15"/>
      <c r="E7" s="15"/>
      <c r="F7" s="23"/>
      <c r="G7" s="45"/>
      <c r="H7" s="23"/>
      <c r="I7" s="23"/>
      <c r="J7" s="23"/>
      <c r="K7" s="158"/>
      <c r="L7" s="23"/>
      <c r="M7" s="62"/>
      <c r="N7" s="23"/>
      <c r="O7" s="23"/>
      <c r="P7" s="23"/>
      <c r="Q7" s="23"/>
      <c r="R7" s="23"/>
      <c r="S7" s="23"/>
      <c r="T7" s="23"/>
    </row>
    <row r="8" spans="1:20" ht="23.25" customHeight="1">
      <c r="A8" s="16"/>
      <c r="B8" s="16"/>
      <c r="C8" s="16"/>
      <c r="D8" s="16"/>
      <c r="E8" s="16" t="s">
        <v>57</v>
      </c>
      <c r="F8" s="25">
        <v>27572</v>
      </c>
      <c r="G8" s="31">
        <v>0</v>
      </c>
      <c r="H8" s="28">
        <v>27572</v>
      </c>
      <c r="I8" s="31">
        <v>0</v>
      </c>
      <c r="J8" s="28">
        <f aca="true" t="shared" si="0" ref="J8:J26">J8</f>
        <v>0</v>
      </c>
      <c r="K8" s="31">
        <v>0</v>
      </c>
      <c r="L8" s="27">
        <f aca="true" t="shared" si="1" ref="L8:L26">K8</f>
        <v>0</v>
      </c>
      <c r="M8" s="28">
        <f aca="true" t="shared" si="2" ref="M8:M26">M8</f>
        <v>0</v>
      </c>
      <c r="N8" s="31">
        <v>0</v>
      </c>
      <c r="O8" s="28">
        <f aca="true" t="shared" si="3" ref="O8:O26">O8</f>
        <v>0</v>
      </c>
      <c r="P8" s="25">
        <f aca="true" t="shared" si="4" ref="P8:P26">P8</f>
        <v>0</v>
      </c>
      <c r="Q8" s="25">
        <f aca="true" t="shared" si="5" ref="Q8:Q26">Q8</f>
        <v>0</v>
      </c>
      <c r="R8" s="25">
        <f aca="true" t="shared" si="6" ref="R8:R26">N8</f>
        <v>0</v>
      </c>
      <c r="S8" s="31">
        <v>0</v>
      </c>
      <c r="T8" s="27">
        <f aca="true" t="shared" si="7" ref="T8:T26">T8</f>
        <v>0</v>
      </c>
    </row>
    <row r="9" spans="1:20" ht="23.25" customHeight="1">
      <c r="A9" s="16"/>
      <c r="B9" s="16"/>
      <c r="C9" s="16"/>
      <c r="D9" s="16" t="s">
        <v>80</v>
      </c>
      <c r="E9" s="16" t="s">
        <v>81</v>
      </c>
      <c r="F9" s="25">
        <v>27572</v>
      </c>
      <c r="G9" s="31">
        <v>0</v>
      </c>
      <c r="H9" s="28">
        <v>27572</v>
      </c>
      <c r="I9" s="31">
        <v>0</v>
      </c>
      <c r="J9" s="28">
        <f t="shared" si="0"/>
        <v>0</v>
      </c>
      <c r="K9" s="31">
        <v>0</v>
      </c>
      <c r="L9" s="27">
        <f t="shared" si="1"/>
        <v>0</v>
      </c>
      <c r="M9" s="28">
        <f t="shared" si="2"/>
        <v>0</v>
      </c>
      <c r="N9" s="31">
        <v>0</v>
      </c>
      <c r="O9" s="28">
        <f t="shared" si="3"/>
        <v>0</v>
      </c>
      <c r="P9" s="25">
        <f t="shared" si="4"/>
        <v>0</v>
      </c>
      <c r="Q9" s="25">
        <f t="shared" si="5"/>
        <v>0</v>
      </c>
      <c r="R9" s="25">
        <f t="shared" si="6"/>
        <v>0</v>
      </c>
      <c r="S9" s="31">
        <v>0</v>
      </c>
      <c r="T9" s="27">
        <f t="shared" si="7"/>
        <v>0</v>
      </c>
    </row>
    <row r="10" spans="1:20" ht="23.25" customHeight="1">
      <c r="A10" s="16" t="s">
        <v>82</v>
      </c>
      <c r="B10" s="16"/>
      <c r="C10" s="16"/>
      <c r="D10" s="16"/>
      <c r="E10" s="16" t="s">
        <v>83</v>
      </c>
      <c r="F10" s="25">
        <v>21391</v>
      </c>
      <c r="G10" s="31">
        <v>0</v>
      </c>
      <c r="H10" s="28">
        <v>21391</v>
      </c>
      <c r="I10" s="31">
        <v>0</v>
      </c>
      <c r="J10" s="28">
        <f t="shared" si="0"/>
        <v>0</v>
      </c>
      <c r="K10" s="31">
        <v>0</v>
      </c>
      <c r="L10" s="27">
        <f t="shared" si="1"/>
        <v>0</v>
      </c>
      <c r="M10" s="28">
        <f t="shared" si="2"/>
        <v>0</v>
      </c>
      <c r="N10" s="31">
        <v>0</v>
      </c>
      <c r="O10" s="28">
        <f t="shared" si="3"/>
        <v>0</v>
      </c>
      <c r="P10" s="25">
        <f t="shared" si="4"/>
        <v>0</v>
      </c>
      <c r="Q10" s="25">
        <f t="shared" si="5"/>
        <v>0</v>
      </c>
      <c r="R10" s="25">
        <f t="shared" si="6"/>
        <v>0</v>
      </c>
      <c r="S10" s="31">
        <v>0</v>
      </c>
      <c r="T10" s="27">
        <f t="shared" si="7"/>
        <v>0</v>
      </c>
    </row>
    <row r="11" spans="1:20" ht="23.25" customHeight="1">
      <c r="A11" s="16"/>
      <c r="B11" s="16" t="s">
        <v>84</v>
      </c>
      <c r="C11" s="16"/>
      <c r="D11" s="16"/>
      <c r="E11" s="16" t="s">
        <v>85</v>
      </c>
      <c r="F11" s="25">
        <v>21391</v>
      </c>
      <c r="G11" s="31">
        <v>0</v>
      </c>
      <c r="H11" s="28">
        <v>21391</v>
      </c>
      <c r="I11" s="31">
        <v>0</v>
      </c>
      <c r="J11" s="28">
        <f t="shared" si="0"/>
        <v>0</v>
      </c>
      <c r="K11" s="31">
        <v>0</v>
      </c>
      <c r="L11" s="27">
        <f t="shared" si="1"/>
        <v>0</v>
      </c>
      <c r="M11" s="28">
        <f t="shared" si="2"/>
        <v>0</v>
      </c>
      <c r="N11" s="31">
        <v>0</v>
      </c>
      <c r="O11" s="28">
        <f t="shared" si="3"/>
        <v>0</v>
      </c>
      <c r="P11" s="25">
        <f t="shared" si="4"/>
        <v>0</v>
      </c>
      <c r="Q11" s="25">
        <f t="shared" si="5"/>
        <v>0</v>
      </c>
      <c r="R11" s="25">
        <f t="shared" si="6"/>
        <v>0</v>
      </c>
      <c r="S11" s="31">
        <v>0</v>
      </c>
      <c r="T11" s="27">
        <f t="shared" si="7"/>
        <v>0</v>
      </c>
    </row>
    <row r="12" spans="1:20" ht="23.25" customHeight="1">
      <c r="A12" s="16" t="s">
        <v>86</v>
      </c>
      <c r="B12" s="16" t="s">
        <v>87</v>
      </c>
      <c r="C12" s="16" t="s">
        <v>88</v>
      </c>
      <c r="D12" s="16" t="s">
        <v>89</v>
      </c>
      <c r="E12" s="16" t="s">
        <v>90</v>
      </c>
      <c r="F12" s="25">
        <v>17491</v>
      </c>
      <c r="G12" s="31">
        <v>0</v>
      </c>
      <c r="H12" s="28">
        <v>17491</v>
      </c>
      <c r="I12" s="31">
        <v>0</v>
      </c>
      <c r="J12" s="28">
        <f t="shared" si="0"/>
        <v>0</v>
      </c>
      <c r="K12" s="31">
        <v>0</v>
      </c>
      <c r="L12" s="27">
        <f t="shared" si="1"/>
        <v>0</v>
      </c>
      <c r="M12" s="28">
        <f t="shared" si="2"/>
        <v>0</v>
      </c>
      <c r="N12" s="31">
        <v>0</v>
      </c>
      <c r="O12" s="28">
        <f t="shared" si="3"/>
        <v>0</v>
      </c>
      <c r="P12" s="25">
        <f t="shared" si="4"/>
        <v>0</v>
      </c>
      <c r="Q12" s="25">
        <f t="shared" si="5"/>
        <v>0</v>
      </c>
      <c r="R12" s="25">
        <f t="shared" si="6"/>
        <v>0</v>
      </c>
      <c r="S12" s="31">
        <v>0</v>
      </c>
      <c r="T12" s="27">
        <f t="shared" si="7"/>
        <v>0</v>
      </c>
    </row>
    <row r="13" spans="1:20" ht="23.25" customHeight="1">
      <c r="A13" s="16" t="s">
        <v>86</v>
      </c>
      <c r="B13" s="16" t="s">
        <v>87</v>
      </c>
      <c r="C13" s="16" t="s">
        <v>91</v>
      </c>
      <c r="D13" s="16" t="s">
        <v>89</v>
      </c>
      <c r="E13" s="16" t="s">
        <v>92</v>
      </c>
      <c r="F13" s="25">
        <v>3900</v>
      </c>
      <c r="G13" s="31">
        <v>0</v>
      </c>
      <c r="H13" s="28">
        <v>3900</v>
      </c>
      <c r="I13" s="31">
        <v>0</v>
      </c>
      <c r="J13" s="28">
        <f t="shared" si="0"/>
        <v>0</v>
      </c>
      <c r="K13" s="31">
        <v>0</v>
      </c>
      <c r="L13" s="27">
        <f t="shared" si="1"/>
        <v>0</v>
      </c>
      <c r="M13" s="28">
        <f t="shared" si="2"/>
        <v>0</v>
      </c>
      <c r="N13" s="31">
        <v>0</v>
      </c>
      <c r="O13" s="28">
        <f t="shared" si="3"/>
        <v>0</v>
      </c>
      <c r="P13" s="25">
        <f t="shared" si="4"/>
        <v>0</v>
      </c>
      <c r="Q13" s="25">
        <f t="shared" si="5"/>
        <v>0</v>
      </c>
      <c r="R13" s="25">
        <f t="shared" si="6"/>
        <v>0</v>
      </c>
      <c r="S13" s="31">
        <v>0</v>
      </c>
      <c r="T13" s="27">
        <f t="shared" si="7"/>
        <v>0</v>
      </c>
    </row>
    <row r="14" spans="1:20" ht="23.25" customHeight="1">
      <c r="A14" s="16" t="s">
        <v>93</v>
      </c>
      <c r="B14" s="16"/>
      <c r="C14" s="16"/>
      <c r="D14" s="16"/>
      <c r="E14" s="16" t="s">
        <v>94</v>
      </c>
      <c r="F14" s="25">
        <v>3690</v>
      </c>
      <c r="G14" s="31">
        <v>0</v>
      </c>
      <c r="H14" s="28">
        <v>3690</v>
      </c>
      <c r="I14" s="31">
        <v>0</v>
      </c>
      <c r="J14" s="28">
        <f t="shared" si="0"/>
        <v>0</v>
      </c>
      <c r="K14" s="31">
        <v>0</v>
      </c>
      <c r="L14" s="27">
        <f t="shared" si="1"/>
        <v>0</v>
      </c>
      <c r="M14" s="28">
        <f t="shared" si="2"/>
        <v>0</v>
      </c>
      <c r="N14" s="31">
        <v>0</v>
      </c>
      <c r="O14" s="28">
        <f t="shared" si="3"/>
        <v>0</v>
      </c>
      <c r="P14" s="25">
        <f t="shared" si="4"/>
        <v>0</v>
      </c>
      <c r="Q14" s="25">
        <f t="shared" si="5"/>
        <v>0</v>
      </c>
      <c r="R14" s="25">
        <f t="shared" si="6"/>
        <v>0</v>
      </c>
      <c r="S14" s="31">
        <v>0</v>
      </c>
      <c r="T14" s="27">
        <f t="shared" si="7"/>
        <v>0</v>
      </c>
    </row>
    <row r="15" spans="1:20" ht="23.25" customHeight="1">
      <c r="A15" s="16"/>
      <c r="B15" s="16" t="s">
        <v>95</v>
      </c>
      <c r="C15" s="16"/>
      <c r="D15" s="16"/>
      <c r="E15" s="16" t="s">
        <v>96</v>
      </c>
      <c r="F15" s="25">
        <v>3690</v>
      </c>
      <c r="G15" s="31">
        <v>0</v>
      </c>
      <c r="H15" s="28">
        <v>3690</v>
      </c>
      <c r="I15" s="31">
        <v>0</v>
      </c>
      <c r="J15" s="28">
        <f t="shared" si="0"/>
        <v>0</v>
      </c>
      <c r="K15" s="31">
        <v>0</v>
      </c>
      <c r="L15" s="27">
        <f t="shared" si="1"/>
        <v>0</v>
      </c>
      <c r="M15" s="28">
        <f t="shared" si="2"/>
        <v>0</v>
      </c>
      <c r="N15" s="31">
        <v>0</v>
      </c>
      <c r="O15" s="28">
        <f t="shared" si="3"/>
        <v>0</v>
      </c>
      <c r="P15" s="25">
        <f t="shared" si="4"/>
        <v>0</v>
      </c>
      <c r="Q15" s="25">
        <f t="shared" si="5"/>
        <v>0</v>
      </c>
      <c r="R15" s="25">
        <f t="shared" si="6"/>
        <v>0</v>
      </c>
      <c r="S15" s="31">
        <v>0</v>
      </c>
      <c r="T15" s="27">
        <f t="shared" si="7"/>
        <v>0</v>
      </c>
    </row>
    <row r="16" spans="1:20" ht="23.25" customHeight="1">
      <c r="A16" s="16" t="s">
        <v>97</v>
      </c>
      <c r="B16" s="16" t="s">
        <v>98</v>
      </c>
      <c r="C16" s="16" t="s">
        <v>95</v>
      </c>
      <c r="D16" s="16" t="s">
        <v>89</v>
      </c>
      <c r="E16" s="16" t="s">
        <v>99</v>
      </c>
      <c r="F16" s="25">
        <v>2636</v>
      </c>
      <c r="G16" s="31">
        <v>0</v>
      </c>
      <c r="H16" s="28">
        <v>2636</v>
      </c>
      <c r="I16" s="31">
        <v>0</v>
      </c>
      <c r="J16" s="28">
        <f t="shared" si="0"/>
        <v>0</v>
      </c>
      <c r="K16" s="31">
        <v>0</v>
      </c>
      <c r="L16" s="27">
        <f t="shared" si="1"/>
        <v>0</v>
      </c>
      <c r="M16" s="28">
        <f t="shared" si="2"/>
        <v>0</v>
      </c>
      <c r="N16" s="31">
        <v>0</v>
      </c>
      <c r="O16" s="28">
        <f t="shared" si="3"/>
        <v>0</v>
      </c>
      <c r="P16" s="25">
        <f t="shared" si="4"/>
        <v>0</v>
      </c>
      <c r="Q16" s="25">
        <f t="shared" si="5"/>
        <v>0</v>
      </c>
      <c r="R16" s="25">
        <f t="shared" si="6"/>
        <v>0</v>
      </c>
      <c r="S16" s="31">
        <v>0</v>
      </c>
      <c r="T16" s="27">
        <f t="shared" si="7"/>
        <v>0</v>
      </c>
    </row>
    <row r="17" spans="1:20" ht="23.25" customHeight="1">
      <c r="A17" s="16" t="s">
        <v>97</v>
      </c>
      <c r="B17" s="16" t="s">
        <v>98</v>
      </c>
      <c r="C17" s="16" t="s">
        <v>100</v>
      </c>
      <c r="D17" s="16" t="s">
        <v>89</v>
      </c>
      <c r="E17" s="16" t="s">
        <v>101</v>
      </c>
      <c r="F17" s="25">
        <v>1054</v>
      </c>
      <c r="G17" s="31">
        <v>0</v>
      </c>
      <c r="H17" s="28">
        <v>1054</v>
      </c>
      <c r="I17" s="31">
        <v>0</v>
      </c>
      <c r="J17" s="28">
        <f t="shared" si="0"/>
        <v>0</v>
      </c>
      <c r="K17" s="31">
        <v>0</v>
      </c>
      <c r="L17" s="27">
        <f t="shared" si="1"/>
        <v>0</v>
      </c>
      <c r="M17" s="28">
        <f t="shared" si="2"/>
        <v>0</v>
      </c>
      <c r="N17" s="31">
        <v>0</v>
      </c>
      <c r="O17" s="28">
        <f t="shared" si="3"/>
        <v>0</v>
      </c>
      <c r="P17" s="25">
        <f t="shared" si="4"/>
        <v>0</v>
      </c>
      <c r="Q17" s="25">
        <f t="shared" si="5"/>
        <v>0</v>
      </c>
      <c r="R17" s="25">
        <f t="shared" si="6"/>
        <v>0</v>
      </c>
      <c r="S17" s="31">
        <v>0</v>
      </c>
      <c r="T17" s="27">
        <f t="shared" si="7"/>
        <v>0</v>
      </c>
    </row>
    <row r="18" spans="1:20" ht="23.25" customHeight="1">
      <c r="A18" s="16" t="s">
        <v>102</v>
      </c>
      <c r="B18" s="16"/>
      <c r="C18" s="16"/>
      <c r="D18" s="16"/>
      <c r="E18" s="16" t="s">
        <v>103</v>
      </c>
      <c r="F18" s="25">
        <v>615</v>
      </c>
      <c r="G18" s="31">
        <v>0</v>
      </c>
      <c r="H18" s="28">
        <v>615</v>
      </c>
      <c r="I18" s="31">
        <v>0</v>
      </c>
      <c r="J18" s="28">
        <f t="shared" si="0"/>
        <v>0</v>
      </c>
      <c r="K18" s="31">
        <v>0</v>
      </c>
      <c r="L18" s="27">
        <f t="shared" si="1"/>
        <v>0</v>
      </c>
      <c r="M18" s="28">
        <f t="shared" si="2"/>
        <v>0</v>
      </c>
      <c r="N18" s="31">
        <v>0</v>
      </c>
      <c r="O18" s="28">
        <f t="shared" si="3"/>
        <v>0</v>
      </c>
      <c r="P18" s="25">
        <f t="shared" si="4"/>
        <v>0</v>
      </c>
      <c r="Q18" s="25">
        <f t="shared" si="5"/>
        <v>0</v>
      </c>
      <c r="R18" s="25">
        <f t="shared" si="6"/>
        <v>0</v>
      </c>
      <c r="S18" s="31">
        <v>0</v>
      </c>
      <c r="T18" s="27">
        <f t="shared" si="7"/>
        <v>0</v>
      </c>
    </row>
    <row r="19" spans="1:20" ht="23.25" customHeight="1">
      <c r="A19" s="16"/>
      <c r="B19" s="16" t="s">
        <v>104</v>
      </c>
      <c r="C19" s="16"/>
      <c r="D19" s="16"/>
      <c r="E19" s="16" t="s">
        <v>105</v>
      </c>
      <c r="F19" s="25">
        <v>4</v>
      </c>
      <c r="G19" s="31">
        <v>0</v>
      </c>
      <c r="H19" s="28">
        <v>4</v>
      </c>
      <c r="I19" s="31">
        <v>0</v>
      </c>
      <c r="J19" s="28">
        <f t="shared" si="0"/>
        <v>0</v>
      </c>
      <c r="K19" s="31">
        <v>0</v>
      </c>
      <c r="L19" s="27">
        <f t="shared" si="1"/>
        <v>0</v>
      </c>
      <c r="M19" s="28">
        <f t="shared" si="2"/>
        <v>0</v>
      </c>
      <c r="N19" s="31">
        <v>0</v>
      </c>
      <c r="O19" s="28">
        <f t="shared" si="3"/>
        <v>0</v>
      </c>
      <c r="P19" s="25">
        <f t="shared" si="4"/>
        <v>0</v>
      </c>
      <c r="Q19" s="25">
        <f t="shared" si="5"/>
        <v>0</v>
      </c>
      <c r="R19" s="25">
        <f t="shared" si="6"/>
        <v>0</v>
      </c>
      <c r="S19" s="31">
        <v>0</v>
      </c>
      <c r="T19" s="27">
        <f t="shared" si="7"/>
        <v>0</v>
      </c>
    </row>
    <row r="20" spans="1:20" ht="23.25" customHeight="1">
      <c r="A20" s="16" t="s">
        <v>106</v>
      </c>
      <c r="B20" s="16" t="s">
        <v>107</v>
      </c>
      <c r="C20" s="16" t="s">
        <v>91</v>
      </c>
      <c r="D20" s="16" t="s">
        <v>89</v>
      </c>
      <c r="E20" s="16" t="s">
        <v>108</v>
      </c>
      <c r="F20" s="25">
        <v>4</v>
      </c>
      <c r="G20" s="31">
        <v>0</v>
      </c>
      <c r="H20" s="28">
        <v>4</v>
      </c>
      <c r="I20" s="31">
        <v>0</v>
      </c>
      <c r="J20" s="28">
        <f t="shared" si="0"/>
        <v>0</v>
      </c>
      <c r="K20" s="31">
        <v>0</v>
      </c>
      <c r="L20" s="27">
        <f t="shared" si="1"/>
        <v>0</v>
      </c>
      <c r="M20" s="28">
        <f t="shared" si="2"/>
        <v>0</v>
      </c>
      <c r="N20" s="31">
        <v>0</v>
      </c>
      <c r="O20" s="28">
        <f t="shared" si="3"/>
        <v>0</v>
      </c>
      <c r="P20" s="25">
        <f t="shared" si="4"/>
        <v>0</v>
      </c>
      <c r="Q20" s="25">
        <f t="shared" si="5"/>
        <v>0</v>
      </c>
      <c r="R20" s="25">
        <f t="shared" si="6"/>
        <v>0</v>
      </c>
      <c r="S20" s="31">
        <v>0</v>
      </c>
      <c r="T20" s="27">
        <f t="shared" si="7"/>
        <v>0</v>
      </c>
    </row>
    <row r="21" spans="1:20" ht="23.25" customHeight="1">
      <c r="A21" s="16"/>
      <c r="B21" s="16" t="s">
        <v>109</v>
      </c>
      <c r="C21" s="16"/>
      <c r="D21" s="16"/>
      <c r="E21" s="16" t="s">
        <v>110</v>
      </c>
      <c r="F21" s="25">
        <v>611</v>
      </c>
      <c r="G21" s="31">
        <v>0</v>
      </c>
      <c r="H21" s="28">
        <v>611</v>
      </c>
      <c r="I21" s="31">
        <v>0</v>
      </c>
      <c r="J21" s="28">
        <f t="shared" si="0"/>
        <v>0</v>
      </c>
      <c r="K21" s="31">
        <v>0</v>
      </c>
      <c r="L21" s="27">
        <f t="shared" si="1"/>
        <v>0</v>
      </c>
      <c r="M21" s="28">
        <f t="shared" si="2"/>
        <v>0</v>
      </c>
      <c r="N21" s="31">
        <v>0</v>
      </c>
      <c r="O21" s="28">
        <f t="shared" si="3"/>
        <v>0</v>
      </c>
      <c r="P21" s="25">
        <f t="shared" si="4"/>
        <v>0</v>
      </c>
      <c r="Q21" s="25">
        <f t="shared" si="5"/>
        <v>0</v>
      </c>
      <c r="R21" s="25">
        <f t="shared" si="6"/>
        <v>0</v>
      </c>
      <c r="S21" s="31">
        <v>0</v>
      </c>
      <c r="T21" s="27">
        <f t="shared" si="7"/>
        <v>0</v>
      </c>
    </row>
    <row r="22" spans="1:20" ht="23.25" customHeight="1">
      <c r="A22" s="16" t="s">
        <v>106</v>
      </c>
      <c r="B22" s="16" t="s">
        <v>111</v>
      </c>
      <c r="C22" s="16" t="s">
        <v>88</v>
      </c>
      <c r="D22" s="16" t="s">
        <v>89</v>
      </c>
      <c r="E22" s="16" t="s">
        <v>112</v>
      </c>
      <c r="F22" s="25">
        <v>611</v>
      </c>
      <c r="G22" s="31">
        <v>0</v>
      </c>
      <c r="H22" s="28">
        <v>611</v>
      </c>
      <c r="I22" s="31">
        <v>0</v>
      </c>
      <c r="J22" s="28">
        <f t="shared" si="0"/>
        <v>0</v>
      </c>
      <c r="K22" s="31">
        <v>0</v>
      </c>
      <c r="L22" s="27">
        <f t="shared" si="1"/>
        <v>0</v>
      </c>
      <c r="M22" s="28">
        <f t="shared" si="2"/>
        <v>0</v>
      </c>
      <c r="N22" s="31">
        <v>0</v>
      </c>
      <c r="O22" s="28">
        <f t="shared" si="3"/>
        <v>0</v>
      </c>
      <c r="P22" s="25">
        <f t="shared" si="4"/>
        <v>0</v>
      </c>
      <c r="Q22" s="25">
        <f t="shared" si="5"/>
        <v>0</v>
      </c>
      <c r="R22" s="25">
        <f t="shared" si="6"/>
        <v>0</v>
      </c>
      <c r="S22" s="31">
        <v>0</v>
      </c>
      <c r="T22" s="27">
        <f t="shared" si="7"/>
        <v>0</v>
      </c>
    </row>
    <row r="23" spans="1:20" ht="23.25" customHeight="1">
      <c r="A23" s="16" t="s">
        <v>113</v>
      </c>
      <c r="B23" s="16"/>
      <c r="C23" s="16"/>
      <c r="D23" s="16"/>
      <c r="E23" s="16" t="s">
        <v>114</v>
      </c>
      <c r="F23" s="25">
        <v>1876</v>
      </c>
      <c r="G23" s="31">
        <v>0</v>
      </c>
      <c r="H23" s="28">
        <v>1876</v>
      </c>
      <c r="I23" s="31">
        <v>0</v>
      </c>
      <c r="J23" s="28">
        <f t="shared" si="0"/>
        <v>0</v>
      </c>
      <c r="K23" s="31">
        <v>0</v>
      </c>
      <c r="L23" s="27">
        <f t="shared" si="1"/>
        <v>0</v>
      </c>
      <c r="M23" s="28">
        <f t="shared" si="2"/>
        <v>0</v>
      </c>
      <c r="N23" s="31">
        <v>0</v>
      </c>
      <c r="O23" s="28">
        <f t="shared" si="3"/>
        <v>0</v>
      </c>
      <c r="P23" s="25">
        <f t="shared" si="4"/>
        <v>0</v>
      </c>
      <c r="Q23" s="25">
        <f t="shared" si="5"/>
        <v>0</v>
      </c>
      <c r="R23" s="25">
        <f t="shared" si="6"/>
        <v>0</v>
      </c>
      <c r="S23" s="31">
        <v>0</v>
      </c>
      <c r="T23" s="27">
        <f t="shared" si="7"/>
        <v>0</v>
      </c>
    </row>
    <row r="24" spans="1:20" ht="23.25" customHeight="1">
      <c r="A24" s="16"/>
      <c r="B24" s="16" t="s">
        <v>115</v>
      </c>
      <c r="C24" s="16"/>
      <c r="D24" s="16"/>
      <c r="E24" s="16" t="s">
        <v>116</v>
      </c>
      <c r="F24" s="25">
        <v>1876</v>
      </c>
      <c r="G24" s="31">
        <v>0</v>
      </c>
      <c r="H24" s="28">
        <v>1876</v>
      </c>
      <c r="I24" s="31">
        <v>0</v>
      </c>
      <c r="J24" s="28">
        <f t="shared" si="0"/>
        <v>0</v>
      </c>
      <c r="K24" s="31">
        <v>0</v>
      </c>
      <c r="L24" s="27">
        <f t="shared" si="1"/>
        <v>0</v>
      </c>
      <c r="M24" s="28">
        <f t="shared" si="2"/>
        <v>0</v>
      </c>
      <c r="N24" s="31">
        <v>0</v>
      </c>
      <c r="O24" s="28">
        <f t="shared" si="3"/>
        <v>0</v>
      </c>
      <c r="P24" s="25">
        <f t="shared" si="4"/>
        <v>0</v>
      </c>
      <c r="Q24" s="25">
        <f t="shared" si="5"/>
        <v>0</v>
      </c>
      <c r="R24" s="25">
        <f t="shared" si="6"/>
        <v>0</v>
      </c>
      <c r="S24" s="31">
        <v>0</v>
      </c>
      <c r="T24" s="27">
        <f t="shared" si="7"/>
        <v>0</v>
      </c>
    </row>
    <row r="25" spans="1:20" ht="23.25" customHeight="1">
      <c r="A25" s="16" t="s">
        <v>117</v>
      </c>
      <c r="B25" s="16" t="s">
        <v>118</v>
      </c>
      <c r="C25" s="16" t="s">
        <v>88</v>
      </c>
      <c r="D25" s="16" t="s">
        <v>89</v>
      </c>
      <c r="E25" s="16" t="s">
        <v>119</v>
      </c>
      <c r="F25" s="25">
        <v>1514</v>
      </c>
      <c r="G25" s="31">
        <v>0</v>
      </c>
      <c r="H25" s="28">
        <v>1514</v>
      </c>
      <c r="I25" s="31">
        <v>0</v>
      </c>
      <c r="J25" s="28">
        <f t="shared" si="0"/>
        <v>0</v>
      </c>
      <c r="K25" s="31">
        <v>0</v>
      </c>
      <c r="L25" s="27">
        <f t="shared" si="1"/>
        <v>0</v>
      </c>
      <c r="M25" s="28">
        <f t="shared" si="2"/>
        <v>0</v>
      </c>
      <c r="N25" s="31">
        <v>0</v>
      </c>
      <c r="O25" s="28">
        <f t="shared" si="3"/>
        <v>0</v>
      </c>
      <c r="P25" s="25">
        <f t="shared" si="4"/>
        <v>0</v>
      </c>
      <c r="Q25" s="25">
        <f t="shared" si="5"/>
        <v>0</v>
      </c>
      <c r="R25" s="25">
        <f t="shared" si="6"/>
        <v>0</v>
      </c>
      <c r="S25" s="31">
        <v>0</v>
      </c>
      <c r="T25" s="27">
        <f t="shared" si="7"/>
        <v>0</v>
      </c>
    </row>
    <row r="26" spans="1:20" ht="23.25" customHeight="1">
      <c r="A26" s="16" t="s">
        <v>117</v>
      </c>
      <c r="B26" s="16" t="s">
        <v>118</v>
      </c>
      <c r="C26" s="16" t="s">
        <v>120</v>
      </c>
      <c r="D26" s="16" t="s">
        <v>89</v>
      </c>
      <c r="E26" s="16" t="s">
        <v>121</v>
      </c>
      <c r="F26" s="25">
        <v>362</v>
      </c>
      <c r="G26" s="31">
        <v>0</v>
      </c>
      <c r="H26" s="28">
        <v>362</v>
      </c>
      <c r="I26" s="31">
        <v>0</v>
      </c>
      <c r="J26" s="28">
        <f t="shared" si="0"/>
        <v>0</v>
      </c>
      <c r="K26" s="31">
        <v>0</v>
      </c>
      <c r="L26" s="27">
        <f t="shared" si="1"/>
        <v>0</v>
      </c>
      <c r="M26" s="28">
        <f t="shared" si="2"/>
        <v>0</v>
      </c>
      <c r="N26" s="31">
        <v>0</v>
      </c>
      <c r="O26" s="28">
        <f t="shared" si="3"/>
        <v>0</v>
      </c>
      <c r="P26" s="25">
        <f t="shared" si="4"/>
        <v>0</v>
      </c>
      <c r="Q26" s="25">
        <f t="shared" si="5"/>
        <v>0</v>
      </c>
      <c r="R26" s="25">
        <f t="shared" si="6"/>
        <v>0</v>
      </c>
      <c r="S26" s="31">
        <v>0</v>
      </c>
      <c r="T26" s="27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46"/>
      <c r="B1" s="146"/>
      <c r="C1" s="146"/>
      <c r="D1" s="146"/>
    </row>
    <row r="2" spans="1:10" ht="22.5" customHeight="1">
      <c r="A2" s="64"/>
      <c r="B2" s="147"/>
      <c r="C2" s="147"/>
      <c r="D2" s="147"/>
      <c r="E2" s="147"/>
      <c r="F2" s="147"/>
      <c r="G2" s="147"/>
      <c r="H2" s="147"/>
      <c r="I2" s="147"/>
      <c r="J2" s="153" t="s">
        <v>122</v>
      </c>
    </row>
    <row r="3" spans="1:10" ht="22.5" customHeight="1">
      <c r="A3" s="32" t="s">
        <v>123</v>
      </c>
      <c r="B3" s="32"/>
      <c r="C3" s="32"/>
      <c r="D3" s="32"/>
      <c r="E3" s="32"/>
      <c r="F3" s="32"/>
      <c r="G3" s="32"/>
      <c r="H3" s="32"/>
      <c r="I3" s="32"/>
      <c r="J3" s="32"/>
    </row>
    <row r="4" spans="1:12" ht="22.5" customHeight="1">
      <c r="A4" s="119"/>
      <c r="B4" s="119"/>
      <c r="C4" s="119"/>
      <c r="D4" s="119"/>
      <c r="E4" s="119"/>
      <c r="F4" s="148"/>
      <c r="G4" s="148"/>
      <c r="H4" s="148"/>
      <c r="I4" s="148"/>
      <c r="J4" s="30" t="s">
        <v>5</v>
      </c>
      <c r="K4" s="52"/>
      <c r="L4" s="52"/>
    </row>
    <row r="5" spans="1:12" ht="22.5" customHeight="1">
      <c r="A5" s="96" t="s">
        <v>56</v>
      </c>
      <c r="B5" s="96"/>
      <c r="C5" s="96"/>
      <c r="D5" s="96"/>
      <c r="E5" s="96"/>
      <c r="F5" s="97" t="s">
        <v>57</v>
      </c>
      <c r="G5" s="97" t="s">
        <v>124</v>
      </c>
      <c r="H5" s="99" t="s">
        <v>125</v>
      </c>
      <c r="I5" s="99" t="s">
        <v>126</v>
      </c>
      <c r="J5" s="99" t="s">
        <v>127</v>
      </c>
      <c r="K5" s="52"/>
      <c r="L5" s="52"/>
    </row>
    <row r="6" spans="1:12" ht="22.5" customHeight="1">
      <c r="A6" s="96" t="s">
        <v>67</v>
      </c>
      <c r="B6" s="96"/>
      <c r="C6" s="96"/>
      <c r="D6" s="99" t="s">
        <v>68</v>
      </c>
      <c r="E6" s="99" t="s">
        <v>128</v>
      </c>
      <c r="F6" s="97"/>
      <c r="G6" s="97"/>
      <c r="H6" s="99"/>
      <c r="I6" s="99"/>
      <c r="J6" s="99"/>
      <c r="K6" s="52"/>
      <c r="L6" s="52"/>
    </row>
    <row r="7" spans="1:12" ht="22.5" customHeight="1">
      <c r="A7" s="100" t="s">
        <v>77</v>
      </c>
      <c r="B7" s="100" t="s">
        <v>78</v>
      </c>
      <c r="C7" s="101" t="s">
        <v>79</v>
      </c>
      <c r="D7" s="102"/>
      <c r="E7" s="102"/>
      <c r="F7" s="149"/>
      <c r="G7" s="149"/>
      <c r="H7" s="102"/>
      <c r="I7" s="102"/>
      <c r="J7" s="102"/>
      <c r="K7" s="52"/>
      <c r="L7" s="52"/>
    </row>
    <row r="8" spans="1:10" ht="22.5" customHeight="1">
      <c r="A8" s="150"/>
      <c r="B8" s="151"/>
      <c r="C8" s="152"/>
      <c r="D8" s="151"/>
      <c r="E8" s="152" t="s">
        <v>57</v>
      </c>
      <c r="F8" s="25">
        <v>27572</v>
      </c>
      <c r="G8" s="25">
        <v>23672</v>
      </c>
      <c r="H8" s="25">
        <v>3900</v>
      </c>
      <c r="I8" s="25">
        <v>0</v>
      </c>
      <c r="J8" s="31">
        <v>0</v>
      </c>
    </row>
    <row r="9" spans="1:10" ht="22.5" customHeight="1">
      <c r="A9" s="150"/>
      <c r="B9" s="151"/>
      <c r="C9" s="152"/>
      <c r="D9" s="151" t="s">
        <v>80</v>
      </c>
      <c r="E9" s="152" t="s">
        <v>81</v>
      </c>
      <c r="F9" s="25">
        <v>27572</v>
      </c>
      <c r="G9" s="25">
        <v>23672</v>
      </c>
      <c r="H9" s="25">
        <v>3900</v>
      </c>
      <c r="I9" s="25">
        <v>0</v>
      </c>
      <c r="J9" s="31">
        <v>0</v>
      </c>
    </row>
    <row r="10" spans="1:10" ht="22.5" customHeight="1">
      <c r="A10" s="150" t="s">
        <v>82</v>
      </c>
      <c r="B10" s="151"/>
      <c r="C10" s="152"/>
      <c r="D10" s="151"/>
      <c r="E10" s="152" t="s">
        <v>83</v>
      </c>
      <c r="F10" s="25">
        <v>21391</v>
      </c>
      <c r="G10" s="25">
        <v>17491</v>
      </c>
      <c r="H10" s="25">
        <v>3900</v>
      </c>
      <c r="I10" s="25">
        <v>0</v>
      </c>
      <c r="J10" s="31">
        <v>0</v>
      </c>
    </row>
    <row r="11" spans="1:10" ht="22.5" customHeight="1">
      <c r="A11" s="150"/>
      <c r="B11" s="151" t="s">
        <v>84</v>
      </c>
      <c r="C11" s="152"/>
      <c r="D11" s="151"/>
      <c r="E11" s="152" t="s">
        <v>85</v>
      </c>
      <c r="F11" s="25">
        <v>21391</v>
      </c>
      <c r="G11" s="25">
        <v>17491</v>
      </c>
      <c r="H11" s="25">
        <v>3900</v>
      </c>
      <c r="I11" s="25">
        <v>0</v>
      </c>
      <c r="J11" s="31">
        <v>0</v>
      </c>
    </row>
    <row r="12" spans="1:10" ht="22.5" customHeight="1">
      <c r="A12" s="150" t="s">
        <v>86</v>
      </c>
      <c r="B12" s="151" t="s">
        <v>87</v>
      </c>
      <c r="C12" s="152" t="s">
        <v>88</v>
      </c>
      <c r="D12" s="151" t="s">
        <v>89</v>
      </c>
      <c r="E12" s="152" t="s">
        <v>90</v>
      </c>
      <c r="F12" s="25">
        <v>17491</v>
      </c>
      <c r="G12" s="25">
        <v>17491</v>
      </c>
      <c r="H12" s="25">
        <v>0</v>
      </c>
      <c r="I12" s="25">
        <v>0</v>
      </c>
      <c r="J12" s="31">
        <v>0</v>
      </c>
    </row>
    <row r="13" spans="1:10" ht="22.5" customHeight="1">
      <c r="A13" s="150" t="s">
        <v>86</v>
      </c>
      <c r="B13" s="151" t="s">
        <v>87</v>
      </c>
      <c r="C13" s="152" t="s">
        <v>91</v>
      </c>
      <c r="D13" s="151" t="s">
        <v>89</v>
      </c>
      <c r="E13" s="152" t="s">
        <v>92</v>
      </c>
      <c r="F13" s="25">
        <v>3900</v>
      </c>
      <c r="G13" s="25">
        <v>0</v>
      </c>
      <c r="H13" s="25">
        <v>3900</v>
      </c>
      <c r="I13" s="25">
        <v>0</v>
      </c>
      <c r="J13" s="31">
        <v>0</v>
      </c>
    </row>
    <row r="14" spans="1:10" ht="22.5" customHeight="1">
      <c r="A14" s="150" t="s">
        <v>93</v>
      </c>
      <c r="B14" s="151"/>
      <c r="C14" s="152"/>
      <c r="D14" s="151"/>
      <c r="E14" s="152" t="s">
        <v>94</v>
      </c>
      <c r="F14" s="25">
        <v>3690</v>
      </c>
      <c r="G14" s="25">
        <v>3690</v>
      </c>
      <c r="H14" s="25">
        <v>0</v>
      </c>
      <c r="I14" s="25">
        <v>0</v>
      </c>
      <c r="J14" s="31">
        <v>0</v>
      </c>
    </row>
    <row r="15" spans="1:10" ht="22.5" customHeight="1">
      <c r="A15" s="150"/>
      <c r="B15" s="151" t="s">
        <v>95</v>
      </c>
      <c r="C15" s="152"/>
      <c r="D15" s="151"/>
      <c r="E15" s="152" t="s">
        <v>96</v>
      </c>
      <c r="F15" s="25">
        <v>3690</v>
      </c>
      <c r="G15" s="25">
        <v>3690</v>
      </c>
      <c r="H15" s="25">
        <v>0</v>
      </c>
      <c r="I15" s="25">
        <v>0</v>
      </c>
      <c r="J15" s="31">
        <v>0</v>
      </c>
    </row>
    <row r="16" spans="1:10" ht="22.5" customHeight="1">
      <c r="A16" s="150" t="s">
        <v>97</v>
      </c>
      <c r="B16" s="151" t="s">
        <v>98</v>
      </c>
      <c r="C16" s="152" t="s">
        <v>95</v>
      </c>
      <c r="D16" s="151" t="s">
        <v>89</v>
      </c>
      <c r="E16" s="152" t="s">
        <v>99</v>
      </c>
      <c r="F16" s="25">
        <v>2636</v>
      </c>
      <c r="G16" s="25">
        <v>2636</v>
      </c>
      <c r="H16" s="25">
        <v>0</v>
      </c>
      <c r="I16" s="25">
        <v>0</v>
      </c>
      <c r="J16" s="31">
        <v>0</v>
      </c>
    </row>
    <row r="17" spans="1:10" ht="22.5" customHeight="1">
      <c r="A17" s="150" t="s">
        <v>97</v>
      </c>
      <c r="B17" s="151" t="s">
        <v>98</v>
      </c>
      <c r="C17" s="152" t="s">
        <v>100</v>
      </c>
      <c r="D17" s="151" t="s">
        <v>89</v>
      </c>
      <c r="E17" s="152" t="s">
        <v>101</v>
      </c>
      <c r="F17" s="25">
        <v>1054</v>
      </c>
      <c r="G17" s="25">
        <v>1054</v>
      </c>
      <c r="H17" s="25">
        <v>0</v>
      </c>
      <c r="I17" s="25">
        <v>0</v>
      </c>
      <c r="J17" s="31">
        <v>0</v>
      </c>
    </row>
    <row r="18" spans="1:10" ht="22.5" customHeight="1">
      <c r="A18" s="150" t="s">
        <v>102</v>
      </c>
      <c r="B18" s="151"/>
      <c r="C18" s="152"/>
      <c r="D18" s="151"/>
      <c r="E18" s="152" t="s">
        <v>103</v>
      </c>
      <c r="F18" s="25">
        <v>615</v>
      </c>
      <c r="G18" s="25">
        <v>615</v>
      </c>
      <c r="H18" s="25">
        <v>0</v>
      </c>
      <c r="I18" s="25">
        <v>0</v>
      </c>
      <c r="J18" s="31">
        <v>0</v>
      </c>
    </row>
    <row r="19" spans="1:10" ht="22.5" customHeight="1">
      <c r="A19" s="150"/>
      <c r="B19" s="151" t="s">
        <v>104</v>
      </c>
      <c r="C19" s="152"/>
      <c r="D19" s="151"/>
      <c r="E19" s="152" t="s">
        <v>105</v>
      </c>
      <c r="F19" s="25">
        <v>4</v>
      </c>
      <c r="G19" s="25">
        <v>4</v>
      </c>
      <c r="H19" s="25">
        <v>0</v>
      </c>
      <c r="I19" s="25">
        <v>0</v>
      </c>
      <c r="J19" s="31">
        <v>0</v>
      </c>
    </row>
    <row r="20" spans="1:10" ht="22.5" customHeight="1">
      <c r="A20" s="150" t="s">
        <v>106</v>
      </c>
      <c r="B20" s="151" t="s">
        <v>107</v>
      </c>
      <c r="C20" s="152" t="s">
        <v>91</v>
      </c>
      <c r="D20" s="151" t="s">
        <v>89</v>
      </c>
      <c r="E20" s="152" t="s">
        <v>108</v>
      </c>
      <c r="F20" s="25">
        <v>4</v>
      </c>
      <c r="G20" s="25">
        <v>4</v>
      </c>
      <c r="H20" s="25">
        <v>0</v>
      </c>
      <c r="I20" s="25">
        <v>0</v>
      </c>
      <c r="J20" s="31">
        <v>0</v>
      </c>
    </row>
    <row r="21" spans="1:10" ht="22.5" customHeight="1">
      <c r="A21" s="150"/>
      <c r="B21" s="151" t="s">
        <v>109</v>
      </c>
      <c r="C21" s="152"/>
      <c r="D21" s="151"/>
      <c r="E21" s="152" t="s">
        <v>110</v>
      </c>
      <c r="F21" s="25">
        <v>611</v>
      </c>
      <c r="G21" s="25">
        <v>611</v>
      </c>
      <c r="H21" s="25">
        <v>0</v>
      </c>
      <c r="I21" s="25">
        <v>0</v>
      </c>
      <c r="J21" s="31">
        <v>0</v>
      </c>
    </row>
    <row r="22" spans="1:10" ht="22.5" customHeight="1">
      <c r="A22" s="150" t="s">
        <v>106</v>
      </c>
      <c r="B22" s="151" t="s">
        <v>111</v>
      </c>
      <c r="C22" s="152" t="s">
        <v>88</v>
      </c>
      <c r="D22" s="151" t="s">
        <v>89</v>
      </c>
      <c r="E22" s="152" t="s">
        <v>112</v>
      </c>
      <c r="F22" s="25">
        <v>611</v>
      </c>
      <c r="G22" s="25">
        <v>611</v>
      </c>
      <c r="H22" s="25">
        <v>0</v>
      </c>
      <c r="I22" s="25">
        <v>0</v>
      </c>
      <c r="J22" s="31">
        <v>0</v>
      </c>
    </row>
    <row r="23" spans="1:10" ht="22.5" customHeight="1">
      <c r="A23" s="150" t="s">
        <v>113</v>
      </c>
      <c r="B23" s="151"/>
      <c r="C23" s="152"/>
      <c r="D23" s="151"/>
      <c r="E23" s="152" t="s">
        <v>114</v>
      </c>
      <c r="F23" s="25">
        <v>1876</v>
      </c>
      <c r="G23" s="25">
        <v>1876</v>
      </c>
      <c r="H23" s="25">
        <v>0</v>
      </c>
      <c r="I23" s="25">
        <v>0</v>
      </c>
      <c r="J23" s="31">
        <v>0</v>
      </c>
    </row>
    <row r="24" spans="1:10" ht="22.5" customHeight="1">
      <c r="A24" s="150"/>
      <c r="B24" s="151" t="s">
        <v>115</v>
      </c>
      <c r="C24" s="152"/>
      <c r="D24" s="151"/>
      <c r="E24" s="152" t="s">
        <v>116</v>
      </c>
      <c r="F24" s="25">
        <v>1876</v>
      </c>
      <c r="G24" s="25">
        <v>1876</v>
      </c>
      <c r="H24" s="25">
        <v>0</v>
      </c>
      <c r="I24" s="25">
        <v>0</v>
      </c>
      <c r="J24" s="31">
        <v>0</v>
      </c>
    </row>
    <row r="25" spans="1:10" ht="22.5" customHeight="1">
      <c r="A25" s="150" t="s">
        <v>117</v>
      </c>
      <c r="B25" s="151" t="s">
        <v>118</v>
      </c>
      <c r="C25" s="152" t="s">
        <v>88</v>
      </c>
      <c r="D25" s="151" t="s">
        <v>89</v>
      </c>
      <c r="E25" s="152" t="s">
        <v>119</v>
      </c>
      <c r="F25" s="25">
        <v>1514</v>
      </c>
      <c r="G25" s="25">
        <v>1514</v>
      </c>
      <c r="H25" s="25">
        <v>0</v>
      </c>
      <c r="I25" s="25">
        <v>0</v>
      </c>
      <c r="J25" s="31">
        <v>0</v>
      </c>
    </row>
    <row r="26" spans="1:10" ht="22.5" customHeight="1">
      <c r="A26" s="150" t="s">
        <v>117</v>
      </c>
      <c r="B26" s="151" t="s">
        <v>118</v>
      </c>
      <c r="C26" s="152" t="s">
        <v>120</v>
      </c>
      <c r="D26" s="151" t="s">
        <v>89</v>
      </c>
      <c r="E26" s="152" t="s">
        <v>121</v>
      </c>
      <c r="F26" s="25">
        <v>362</v>
      </c>
      <c r="G26" s="25">
        <v>362</v>
      </c>
      <c r="H26" s="25">
        <v>0</v>
      </c>
      <c r="I26" s="25">
        <v>0</v>
      </c>
      <c r="J26" s="31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3"/>
    </row>
    <row r="2" spans="1:34" ht="20.25" customHeight="1">
      <c r="A2" s="118"/>
      <c r="B2" s="118"/>
      <c r="C2" s="118"/>
      <c r="D2" s="118"/>
      <c r="E2" s="118"/>
      <c r="F2" s="118"/>
      <c r="G2" s="118"/>
      <c r="H2" s="66" t="s">
        <v>129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0.25" customHeight="1">
      <c r="A3" s="32" t="s">
        <v>130</v>
      </c>
      <c r="B3" s="32"/>
      <c r="C3" s="32"/>
      <c r="D3" s="32"/>
      <c r="E3" s="32"/>
      <c r="F3" s="32"/>
      <c r="G3" s="32"/>
      <c r="H3" s="3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20.25" customHeight="1">
      <c r="A4" s="119"/>
      <c r="B4" s="119"/>
      <c r="C4" s="64"/>
      <c r="D4" s="64"/>
      <c r="E4" s="64"/>
      <c r="F4" s="64"/>
      <c r="G4" s="64"/>
      <c r="H4" s="30" t="s">
        <v>5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20.25" customHeight="1">
      <c r="A5" s="96" t="s">
        <v>6</v>
      </c>
      <c r="B5" s="96"/>
      <c r="C5" s="96" t="s">
        <v>7</v>
      </c>
      <c r="D5" s="96"/>
      <c r="E5" s="96"/>
      <c r="F5" s="96"/>
      <c r="G5" s="96"/>
      <c r="H5" s="96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</row>
    <row r="6" spans="1:34" s="117" customFormat="1" ht="37.5" customHeight="1">
      <c r="A6" s="120" t="s">
        <v>8</v>
      </c>
      <c r="B6" s="101" t="s">
        <v>131</v>
      </c>
      <c r="C6" s="120" t="s">
        <v>8</v>
      </c>
      <c r="D6" s="101" t="s">
        <v>57</v>
      </c>
      <c r="E6" s="101" t="s">
        <v>132</v>
      </c>
      <c r="F6" s="121" t="s">
        <v>133</v>
      </c>
      <c r="G6" s="120" t="s">
        <v>134</v>
      </c>
      <c r="H6" s="121" t="s">
        <v>135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ht="25.5" customHeight="1">
      <c r="A7" s="122" t="s">
        <v>136</v>
      </c>
      <c r="B7" s="123">
        <f>SUM(B8:B10)</f>
        <v>27572</v>
      </c>
      <c r="C7" s="124" t="s">
        <v>137</v>
      </c>
      <c r="D7" s="123"/>
      <c r="E7" s="123"/>
      <c r="F7" s="123"/>
      <c r="G7" s="125"/>
      <c r="H7" s="12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1:34" ht="25.5" customHeight="1">
      <c r="A8" s="122" t="s">
        <v>138</v>
      </c>
      <c r="B8" s="126">
        <v>27572</v>
      </c>
      <c r="C8" s="124" t="s">
        <v>139</v>
      </c>
      <c r="D8" s="127">
        <f aca="true" t="shared" si="0" ref="D8:D35">SUM(E8:H8)</f>
        <v>21391</v>
      </c>
      <c r="E8" s="127">
        <v>21391</v>
      </c>
      <c r="F8" s="123">
        <v>0</v>
      </c>
      <c r="G8" s="125"/>
      <c r="H8" s="123">
        <v>0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1:34" ht="25.5" customHeight="1">
      <c r="A9" s="122" t="s">
        <v>140</v>
      </c>
      <c r="B9" s="128">
        <v>0</v>
      </c>
      <c r="C9" s="124" t="s">
        <v>141</v>
      </c>
      <c r="D9" s="127">
        <f t="shared" si="0"/>
        <v>0</v>
      </c>
      <c r="E9" s="127">
        <v>0</v>
      </c>
      <c r="F9" s="123">
        <v>0</v>
      </c>
      <c r="G9" s="125"/>
      <c r="H9" s="123">
        <v>0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1:34" ht="25.5" customHeight="1">
      <c r="A10" s="122" t="s">
        <v>142</v>
      </c>
      <c r="B10" s="128"/>
      <c r="C10" s="122" t="s">
        <v>143</v>
      </c>
      <c r="D10" s="127">
        <f t="shared" si="0"/>
        <v>0</v>
      </c>
      <c r="E10" s="127">
        <v>0</v>
      </c>
      <c r="F10" s="123">
        <v>0</v>
      </c>
      <c r="G10" s="125"/>
      <c r="H10" s="123">
        <v>0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1:34" ht="25.5" customHeight="1">
      <c r="A11" s="122" t="s">
        <v>144</v>
      </c>
      <c r="B11" s="129"/>
      <c r="C11" s="124" t="s">
        <v>145</v>
      </c>
      <c r="D11" s="127">
        <f t="shared" si="0"/>
        <v>0</v>
      </c>
      <c r="E11" s="127">
        <v>0</v>
      </c>
      <c r="F11" s="123">
        <v>0</v>
      </c>
      <c r="G11" s="125"/>
      <c r="H11" s="123">
        <v>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1:34" ht="25.5" customHeight="1">
      <c r="A12" s="122" t="s">
        <v>138</v>
      </c>
      <c r="B12" s="123"/>
      <c r="C12" s="124" t="s">
        <v>146</v>
      </c>
      <c r="D12" s="127">
        <f t="shared" si="0"/>
        <v>0</v>
      </c>
      <c r="E12" s="127">
        <v>0</v>
      </c>
      <c r="F12" s="123">
        <v>0</v>
      </c>
      <c r="G12" s="125"/>
      <c r="H12" s="123">
        <v>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1:34" ht="25.5" customHeight="1">
      <c r="A13" s="122" t="s">
        <v>140</v>
      </c>
      <c r="B13" s="123"/>
      <c r="C13" s="124" t="s">
        <v>147</v>
      </c>
      <c r="D13" s="127">
        <f t="shared" si="0"/>
        <v>0</v>
      </c>
      <c r="E13" s="127">
        <v>0</v>
      </c>
      <c r="F13" s="123">
        <v>0</v>
      </c>
      <c r="G13" s="125"/>
      <c r="H13" s="123">
        <v>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1:34" ht="25.5" customHeight="1">
      <c r="A14" s="122" t="s">
        <v>142</v>
      </c>
      <c r="B14" s="123"/>
      <c r="C14" s="122" t="s">
        <v>148</v>
      </c>
      <c r="D14" s="127">
        <f t="shared" si="0"/>
        <v>0</v>
      </c>
      <c r="E14" s="127">
        <v>0</v>
      </c>
      <c r="F14" s="123">
        <v>0</v>
      </c>
      <c r="G14" s="125"/>
      <c r="H14" s="123">
        <v>0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1:34" ht="25.5" customHeight="1">
      <c r="A15" s="122" t="s">
        <v>149</v>
      </c>
      <c r="B15" s="126"/>
      <c r="C15" s="122" t="s">
        <v>150</v>
      </c>
      <c r="D15" s="127">
        <f t="shared" si="0"/>
        <v>3690</v>
      </c>
      <c r="E15" s="127">
        <v>3690</v>
      </c>
      <c r="F15" s="123">
        <v>0</v>
      </c>
      <c r="G15" s="125"/>
      <c r="H15" s="123">
        <v>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1:34" ht="25.5" customHeight="1">
      <c r="A16" s="122"/>
      <c r="B16" s="128"/>
      <c r="C16" s="122" t="s">
        <v>151</v>
      </c>
      <c r="D16" s="127">
        <f t="shared" si="0"/>
        <v>0</v>
      </c>
      <c r="E16" s="127">
        <v>0</v>
      </c>
      <c r="F16" s="123">
        <v>0</v>
      </c>
      <c r="G16" s="125"/>
      <c r="H16" s="123">
        <v>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1:34" ht="25.5" customHeight="1">
      <c r="A17" s="122"/>
      <c r="B17" s="128"/>
      <c r="C17" s="122" t="s">
        <v>152</v>
      </c>
      <c r="D17" s="127">
        <f t="shared" si="0"/>
        <v>615</v>
      </c>
      <c r="E17" s="127">
        <v>615</v>
      </c>
      <c r="F17" s="123">
        <v>0</v>
      </c>
      <c r="G17" s="125"/>
      <c r="H17" s="123">
        <v>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1:34" ht="25.5" customHeight="1">
      <c r="A18" s="122"/>
      <c r="B18" s="128"/>
      <c r="C18" s="122" t="s">
        <v>153</v>
      </c>
      <c r="D18" s="127">
        <f t="shared" si="0"/>
        <v>0</v>
      </c>
      <c r="E18" s="127">
        <v>0</v>
      </c>
      <c r="F18" s="123">
        <v>0</v>
      </c>
      <c r="G18" s="125"/>
      <c r="H18" s="123">
        <v>0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1:34" ht="25.5" customHeight="1">
      <c r="A19" s="122"/>
      <c r="B19" s="128"/>
      <c r="C19" s="122" t="s">
        <v>154</v>
      </c>
      <c r="D19" s="127">
        <f t="shared" si="0"/>
        <v>0</v>
      </c>
      <c r="E19" s="127">
        <v>0</v>
      </c>
      <c r="F19" s="123">
        <v>0</v>
      </c>
      <c r="G19" s="125"/>
      <c r="H19" s="123">
        <v>0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1:34" ht="25.5" customHeight="1">
      <c r="A20" s="122"/>
      <c r="B20" s="128"/>
      <c r="C20" s="122" t="s">
        <v>155</v>
      </c>
      <c r="D20" s="127">
        <f t="shared" si="0"/>
        <v>0</v>
      </c>
      <c r="E20" s="127">
        <v>0</v>
      </c>
      <c r="F20" s="123">
        <v>0</v>
      </c>
      <c r="G20" s="125"/>
      <c r="H20" s="126">
        <v>0</v>
      </c>
      <c r="I20" s="145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1:34" ht="25.5" customHeight="1">
      <c r="A21" s="122"/>
      <c r="B21" s="128"/>
      <c r="C21" s="122" t="s">
        <v>156</v>
      </c>
      <c r="D21" s="127">
        <f t="shared" si="0"/>
        <v>0</v>
      </c>
      <c r="E21" s="127">
        <v>0</v>
      </c>
      <c r="F21" s="123">
        <v>0</v>
      </c>
      <c r="G21" s="125"/>
      <c r="H21" s="129">
        <v>0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1:34" ht="25.5" customHeight="1">
      <c r="A22" s="122"/>
      <c r="B22" s="128"/>
      <c r="C22" s="122" t="s">
        <v>157</v>
      </c>
      <c r="D22" s="127">
        <f t="shared" si="0"/>
        <v>0</v>
      </c>
      <c r="E22" s="127">
        <v>0</v>
      </c>
      <c r="F22" s="123">
        <v>0</v>
      </c>
      <c r="G22" s="125"/>
      <c r="H22" s="123">
        <v>0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ht="25.5" customHeight="1">
      <c r="A23" s="122"/>
      <c r="B23" s="128"/>
      <c r="C23" s="122" t="s">
        <v>158</v>
      </c>
      <c r="D23" s="127">
        <f t="shared" si="0"/>
        <v>0</v>
      </c>
      <c r="E23" s="127">
        <v>0</v>
      </c>
      <c r="F23" s="123">
        <v>0</v>
      </c>
      <c r="G23" s="125"/>
      <c r="H23" s="123">
        <v>0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ht="25.5" customHeight="1">
      <c r="A24" s="122"/>
      <c r="B24" s="128"/>
      <c r="C24" s="122" t="s">
        <v>159</v>
      </c>
      <c r="D24" s="127">
        <f t="shared" si="0"/>
        <v>0</v>
      </c>
      <c r="E24" s="127">
        <v>0</v>
      </c>
      <c r="F24" s="123">
        <v>0</v>
      </c>
      <c r="G24" s="125"/>
      <c r="H24" s="123">
        <v>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ht="25.5" customHeight="1">
      <c r="A25" s="122"/>
      <c r="B25" s="128"/>
      <c r="C25" s="122" t="s">
        <v>160</v>
      </c>
      <c r="D25" s="127">
        <f t="shared" si="0"/>
        <v>0</v>
      </c>
      <c r="E25" s="127">
        <v>0</v>
      </c>
      <c r="F25" s="123">
        <v>0</v>
      </c>
      <c r="G25" s="125"/>
      <c r="H25" s="123">
        <v>0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ht="25.5" customHeight="1">
      <c r="A26" s="122"/>
      <c r="B26" s="128"/>
      <c r="C26" s="122" t="s">
        <v>161</v>
      </c>
      <c r="D26" s="127">
        <f t="shared" si="0"/>
        <v>0</v>
      </c>
      <c r="E26" s="127">
        <v>0</v>
      </c>
      <c r="F26" s="123">
        <v>0</v>
      </c>
      <c r="G26" s="125"/>
      <c r="H26" s="123">
        <v>0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ht="25.5" customHeight="1">
      <c r="A27" s="122"/>
      <c r="B27" s="128"/>
      <c r="C27" s="122" t="s">
        <v>162</v>
      </c>
      <c r="D27" s="127">
        <f t="shared" si="0"/>
        <v>1876</v>
      </c>
      <c r="E27" s="127">
        <v>1876</v>
      </c>
      <c r="F27" s="123">
        <v>0</v>
      </c>
      <c r="G27" s="125"/>
      <c r="H27" s="123">
        <v>0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34" ht="25.5" customHeight="1">
      <c r="A28" s="122"/>
      <c r="B28" s="128"/>
      <c r="C28" s="122" t="s">
        <v>163</v>
      </c>
      <c r="D28" s="127">
        <f t="shared" si="0"/>
        <v>0</v>
      </c>
      <c r="E28" s="127">
        <v>0</v>
      </c>
      <c r="F28" s="123">
        <v>0</v>
      </c>
      <c r="G28" s="125"/>
      <c r="H28" s="123">
        <v>0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4" ht="25.5" customHeight="1">
      <c r="A29" s="122"/>
      <c r="B29" s="128"/>
      <c r="C29" s="122" t="s">
        <v>164</v>
      </c>
      <c r="D29" s="127">
        <f t="shared" si="0"/>
        <v>0</v>
      </c>
      <c r="E29" s="127">
        <v>0</v>
      </c>
      <c r="F29" s="123">
        <v>0</v>
      </c>
      <c r="G29" s="125"/>
      <c r="H29" s="123"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1:34" ht="25.5" customHeight="1">
      <c r="A30" s="122"/>
      <c r="B30" s="128"/>
      <c r="C30" s="122" t="s">
        <v>165</v>
      </c>
      <c r="D30" s="127">
        <f t="shared" si="0"/>
        <v>0</v>
      </c>
      <c r="E30" s="127">
        <v>0</v>
      </c>
      <c r="F30" s="123">
        <v>0</v>
      </c>
      <c r="G30" s="125"/>
      <c r="H30" s="123"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1:34" ht="25.5" customHeight="1">
      <c r="A31" s="122"/>
      <c r="B31" s="128"/>
      <c r="C31" s="122" t="s">
        <v>166</v>
      </c>
      <c r="D31" s="127">
        <f t="shared" si="0"/>
        <v>0</v>
      </c>
      <c r="E31" s="127">
        <v>0</v>
      </c>
      <c r="F31" s="123">
        <v>0</v>
      </c>
      <c r="G31" s="125"/>
      <c r="H31" s="123">
        <v>0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1:34" ht="25.5" customHeight="1">
      <c r="A32" s="122"/>
      <c r="B32" s="128"/>
      <c r="C32" s="122" t="s">
        <v>167</v>
      </c>
      <c r="D32" s="127">
        <f t="shared" si="0"/>
        <v>0</v>
      </c>
      <c r="E32" s="127">
        <v>0</v>
      </c>
      <c r="F32" s="123">
        <v>0</v>
      </c>
      <c r="G32" s="125"/>
      <c r="H32" s="123">
        <v>0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1:34" ht="25.5" customHeight="1">
      <c r="A33" s="122"/>
      <c r="B33" s="128"/>
      <c r="C33" s="122" t="s">
        <v>168</v>
      </c>
      <c r="D33" s="127">
        <f t="shared" si="0"/>
        <v>0</v>
      </c>
      <c r="E33" s="127">
        <v>0</v>
      </c>
      <c r="F33" s="123">
        <v>0</v>
      </c>
      <c r="G33" s="125"/>
      <c r="H33" s="123"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1:34" ht="25.5" customHeight="1">
      <c r="A34" s="122"/>
      <c r="B34" s="128"/>
      <c r="C34" s="122" t="s">
        <v>169</v>
      </c>
      <c r="D34" s="127">
        <f t="shared" si="0"/>
        <v>0</v>
      </c>
      <c r="E34" s="127">
        <v>0</v>
      </c>
      <c r="F34" s="123">
        <v>0</v>
      </c>
      <c r="G34" s="125"/>
      <c r="H34" s="123">
        <v>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1:34" ht="25.5" customHeight="1">
      <c r="A35" s="122"/>
      <c r="B35" s="128"/>
      <c r="C35" s="122" t="s">
        <v>170</v>
      </c>
      <c r="D35" s="130">
        <f t="shared" si="0"/>
        <v>0</v>
      </c>
      <c r="E35" s="130">
        <v>0</v>
      </c>
      <c r="F35" s="126">
        <v>0</v>
      </c>
      <c r="G35" s="125"/>
      <c r="H35" s="126">
        <v>0</v>
      </c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1:34" ht="25.5" customHeight="1">
      <c r="A36" s="131"/>
      <c r="B36" s="126"/>
      <c r="C36" s="131" t="s">
        <v>171</v>
      </c>
      <c r="D36" s="132"/>
      <c r="E36" s="133"/>
      <c r="F36" s="133"/>
      <c r="G36" s="130"/>
      <c r="H36" s="128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1:34" ht="25.5" customHeight="1">
      <c r="A37" s="131"/>
      <c r="B37" s="134"/>
      <c r="C37" s="131"/>
      <c r="D37" s="132"/>
      <c r="E37" s="135"/>
      <c r="F37" s="135"/>
      <c r="G37" s="135"/>
      <c r="H37" s="135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:34" ht="25.5" customHeight="1">
      <c r="A38" s="136" t="s">
        <v>52</v>
      </c>
      <c r="B38" s="137">
        <f>SUM(B7,B11)</f>
        <v>27572</v>
      </c>
      <c r="C38" s="138" t="s">
        <v>53</v>
      </c>
      <c r="D38" s="139">
        <f>SUM(D8:D35)</f>
        <v>27572</v>
      </c>
      <c r="E38" s="139">
        <f>SUM(E8:E35)</f>
        <v>27572</v>
      </c>
      <c r="F38" s="139">
        <f>SUM(F8:F35)</f>
        <v>0</v>
      </c>
      <c r="G38" s="132"/>
      <c r="H38" s="132">
        <f>SUM(H8:H35)</f>
        <v>0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:34" ht="20.25" customHeight="1">
      <c r="A39" s="140"/>
      <c r="B39" s="141"/>
      <c r="C39" s="142"/>
      <c r="D39" s="142"/>
      <c r="E39" s="142"/>
      <c r="F39" s="142"/>
      <c r="G39" s="142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showGridLines="0" showZeros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4"/>
      <c r="AO2" s="116" t="s">
        <v>172</v>
      </c>
    </row>
    <row r="3" spans="1:41" ht="19.5" customHeight="1">
      <c r="A3" s="107" t="s">
        <v>173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19.5" customHeight="1">
      <c r="A4" s="6"/>
      <c r="B4" s="6"/>
      <c r="C4" s="6"/>
      <c r="D4" s="6"/>
      <c r="E4" s="67"/>
      <c r="F4" s="67"/>
      <c r="G4" s="67"/>
      <c r="H4" s="67"/>
      <c r="I4" s="110"/>
      <c r="J4" s="110"/>
      <c r="K4" s="110"/>
      <c r="L4" s="110"/>
      <c r="M4" s="110"/>
      <c r="N4" s="110"/>
      <c r="O4" s="110"/>
      <c r="P4" s="110"/>
      <c r="Q4" s="110"/>
      <c r="R4" s="52"/>
      <c r="AO4" s="30" t="s">
        <v>5</v>
      </c>
    </row>
    <row r="5" spans="1:41" ht="19.5" customHeight="1">
      <c r="A5" s="33" t="s">
        <v>56</v>
      </c>
      <c r="B5" s="33"/>
      <c r="C5" s="34"/>
      <c r="D5" s="35"/>
      <c r="E5" s="21" t="s">
        <v>174</v>
      </c>
      <c r="F5" s="108" t="s">
        <v>175</v>
      </c>
      <c r="G5" s="108"/>
      <c r="H5" s="108"/>
      <c r="I5" s="108"/>
      <c r="J5" s="108"/>
      <c r="K5" s="108"/>
      <c r="L5" s="111"/>
      <c r="M5" s="112"/>
      <c r="N5" s="112"/>
      <c r="O5" s="112"/>
      <c r="P5" s="108" t="s">
        <v>176</v>
      </c>
      <c r="Q5" s="108"/>
      <c r="R5" s="108"/>
      <c r="S5" s="108"/>
      <c r="T5" s="108"/>
      <c r="U5" s="108"/>
      <c r="V5" s="111"/>
      <c r="W5" s="112"/>
      <c r="X5" s="112"/>
      <c r="Y5" s="112"/>
      <c r="Z5" s="108" t="s">
        <v>177</v>
      </c>
      <c r="AA5" s="108"/>
      <c r="AB5" s="108"/>
      <c r="AC5" s="108"/>
      <c r="AD5" s="108"/>
      <c r="AE5" s="108"/>
      <c r="AF5" s="111"/>
      <c r="AG5" s="112"/>
      <c r="AH5" s="112"/>
      <c r="AI5" s="112"/>
      <c r="AJ5" s="8"/>
      <c r="AK5" s="8"/>
      <c r="AL5" s="8"/>
      <c r="AM5" s="8"/>
      <c r="AN5" s="8"/>
      <c r="AO5" s="8"/>
    </row>
    <row r="6" spans="1:41" ht="19.5" customHeight="1">
      <c r="A6" s="37" t="s">
        <v>67</v>
      </c>
      <c r="B6" s="37"/>
      <c r="C6" s="12" t="s">
        <v>68</v>
      </c>
      <c r="D6" s="12" t="s">
        <v>69</v>
      </c>
      <c r="E6" s="21"/>
      <c r="F6" s="36" t="s">
        <v>57</v>
      </c>
      <c r="G6" s="108" t="s">
        <v>178</v>
      </c>
      <c r="H6" s="108"/>
      <c r="I6" s="108"/>
      <c r="J6" s="113" t="s">
        <v>179</v>
      </c>
      <c r="K6" s="108"/>
      <c r="L6" s="111"/>
      <c r="M6" s="108" t="s">
        <v>180</v>
      </c>
      <c r="N6" s="108"/>
      <c r="O6" s="108"/>
      <c r="P6" s="36" t="s">
        <v>57</v>
      </c>
      <c r="Q6" s="108" t="s">
        <v>178</v>
      </c>
      <c r="R6" s="108"/>
      <c r="S6" s="108"/>
      <c r="T6" s="113" t="s">
        <v>179</v>
      </c>
      <c r="U6" s="108"/>
      <c r="V6" s="111"/>
      <c r="W6" s="108" t="s">
        <v>180</v>
      </c>
      <c r="X6" s="108"/>
      <c r="Y6" s="108"/>
      <c r="Z6" s="36" t="s">
        <v>57</v>
      </c>
      <c r="AA6" s="108" t="s">
        <v>178</v>
      </c>
      <c r="AB6" s="108"/>
      <c r="AC6" s="108"/>
      <c r="AD6" s="113" t="s">
        <v>179</v>
      </c>
      <c r="AE6" s="108"/>
      <c r="AF6" s="111"/>
      <c r="AG6" s="108" t="s">
        <v>180</v>
      </c>
      <c r="AH6" s="108"/>
      <c r="AI6" s="108"/>
      <c r="AJ6" s="113" t="s">
        <v>181</v>
      </c>
      <c r="AK6" s="108"/>
      <c r="AL6" s="111"/>
      <c r="AM6" s="108" t="s">
        <v>135</v>
      </c>
      <c r="AN6" s="108"/>
      <c r="AO6" s="108"/>
    </row>
    <row r="7" spans="1:41" ht="30.75" customHeight="1">
      <c r="A7" s="42" t="s">
        <v>77</v>
      </c>
      <c r="B7" s="41" t="s">
        <v>78</v>
      </c>
      <c r="C7" s="15"/>
      <c r="D7" s="15"/>
      <c r="E7" s="23"/>
      <c r="F7" s="45"/>
      <c r="G7" s="23" t="s">
        <v>72</v>
      </c>
      <c r="H7" s="23" t="s">
        <v>124</v>
      </c>
      <c r="I7" s="23" t="s">
        <v>125</v>
      </c>
      <c r="J7" s="23" t="s">
        <v>72</v>
      </c>
      <c r="K7" s="23" t="s">
        <v>124</v>
      </c>
      <c r="L7" s="23" t="s">
        <v>125</v>
      </c>
      <c r="M7" s="21" t="s">
        <v>72</v>
      </c>
      <c r="N7" s="21" t="s">
        <v>124</v>
      </c>
      <c r="O7" s="21" t="s">
        <v>125</v>
      </c>
      <c r="P7" s="36"/>
      <c r="Q7" s="21" t="s">
        <v>72</v>
      </c>
      <c r="R7" s="21" t="s">
        <v>124</v>
      </c>
      <c r="S7" s="21" t="s">
        <v>125</v>
      </c>
      <c r="T7" s="21" t="s">
        <v>72</v>
      </c>
      <c r="U7" s="21" t="s">
        <v>124</v>
      </c>
      <c r="V7" s="21" t="s">
        <v>125</v>
      </c>
      <c r="W7" s="21" t="s">
        <v>72</v>
      </c>
      <c r="X7" s="21" t="s">
        <v>124</v>
      </c>
      <c r="Y7" s="21" t="s">
        <v>125</v>
      </c>
      <c r="Z7" s="36"/>
      <c r="AA7" s="21" t="s">
        <v>72</v>
      </c>
      <c r="AB7" s="21" t="s">
        <v>124</v>
      </c>
      <c r="AC7" s="21" t="s">
        <v>125</v>
      </c>
      <c r="AD7" s="21" t="s">
        <v>72</v>
      </c>
      <c r="AE7" s="21" t="s">
        <v>124</v>
      </c>
      <c r="AF7" s="21" t="s">
        <v>125</v>
      </c>
      <c r="AG7" s="21" t="s">
        <v>72</v>
      </c>
      <c r="AH7" s="21" t="s">
        <v>124</v>
      </c>
      <c r="AI7" s="21" t="s">
        <v>125</v>
      </c>
      <c r="AJ7" s="21" t="s">
        <v>72</v>
      </c>
      <c r="AK7" s="21" t="s">
        <v>124</v>
      </c>
      <c r="AL7" s="21" t="s">
        <v>125</v>
      </c>
      <c r="AM7" s="21" t="s">
        <v>72</v>
      </c>
      <c r="AN7" s="21" t="s">
        <v>124</v>
      </c>
      <c r="AO7" s="21" t="s">
        <v>125</v>
      </c>
    </row>
    <row r="8" spans="1:41" ht="23.25" customHeight="1">
      <c r="A8" s="16"/>
      <c r="B8" s="16"/>
      <c r="C8" s="16"/>
      <c r="D8" s="17" t="s">
        <v>57</v>
      </c>
      <c r="E8" s="109">
        <v>27572</v>
      </c>
      <c r="F8" s="109">
        <v>27572</v>
      </c>
      <c r="G8" s="109">
        <v>27572</v>
      </c>
      <c r="H8" s="109">
        <v>23672</v>
      </c>
      <c r="I8" s="109">
        <v>3900</v>
      </c>
      <c r="J8" s="109">
        <v>0</v>
      </c>
      <c r="K8" s="109">
        <v>0</v>
      </c>
      <c r="L8" s="109">
        <v>0</v>
      </c>
      <c r="M8" s="109">
        <f aca="true" t="shared" si="0" ref="M8:AO8">0</f>
        <v>0</v>
      </c>
      <c r="N8" s="109">
        <f t="shared" si="0"/>
        <v>0</v>
      </c>
      <c r="O8" s="109">
        <f t="shared" si="0"/>
        <v>0</v>
      </c>
      <c r="P8" s="109">
        <f t="shared" si="0"/>
        <v>0</v>
      </c>
      <c r="Q8" s="109">
        <f t="shared" si="0"/>
        <v>0</v>
      </c>
      <c r="R8" s="109">
        <f t="shared" si="0"/>
        <v>0</v>
      </c>
      <c r="S8" s="109">
        <f t="shared" si="0"/>
        <v>0</v>
      </c>
      <c r="T8" s="115">
        <f t="shared" si="0"/>
        <v>0</v>
      </c>
      <c r="U8" s="115">
        <f t="shared" si="0"/>
        <v>0</v>
      </c>
      <c r="V8" s="115">
        <f t="shared" si="0"/>
        <v>0</v>
      </c>
      <c r="W8" s="115">
        <f t="shared" si="0"/>
        <v>0</v>
      </c>
      <c r="X8" s="115">
        <f t="shared" si="0"/>
        <v>0</v>
      </c>
      <c r="Y8" s="115">
        <f t="shared" si="0"/>
        <v>0</v>
      </c>
      <c r="Z8" s="115">
        <f t="shared" si="0"/>
        <v>0</v>
      </c>
      <c r="AA8" s="115">
        <f t="shared" si="0"/>
        <v>0</v>
      </c>
      <c r="AB8" s="115">
        <f t="shared" si="0"/>
        <v>0</v>
      </c>
      <c r="AC8" s="115">
        <f t="shared" si="0"/>
        <v>0</v>
      </c>
      <c r="AD8" s="115">
        <f t="shared" si="0"/>
        <v>0</v>
      </c>
      <c r="AE8" s="115">
        <f t="shared" si="0"/>
        <v>0</v>
      </c>
      <c r="AF8" s="115">
        <f t="shared" si="0"/>
        <v>0</v>
      </c>
      <c r="AG8" s="115">
        <f t="shared" si="0"/>
        <v>0</v>
      </c>
      <c r="AH8" s="115">
        <f t="shared" si="0"/>
        <v>0</v>
      </c>
      <c r="AI8" s="115">
        <f t="shared" si="0"/>
        <v>0</v>
      </c>
      <c r="AJ8" s="115">
        <f t="shared" si="0"/>
        <v>0</v>
      </c>
      <c r="AK8" s="115">
        <f t="shared" si="0"/>
        <v>0</v>
      </c>
      <c r="AL8" s="115">
        <f t="shared" si="0"/>
        <v>0</v>
      </c>
      <c r="AM8" s="115">
        <f t="shared" si="0"/>
        <v>0</v>
      </c>
      <c r="AN8" s="115">
        <f t="shared" si="0"/>
        <v>0</v>
      </c>
      <c r="AO8" s="115">
        <f t="shared" si="0"/>
        <v>0</v>
      </c>
    </row>
    <row r="9" spans="1:41" ht="23.25" customHeight="1">
      <c r="A9" s="16"/>
      <c r="B9" s="16"/>
      <c r="C9" s="16" t="s">
        <v>80</v>
      </c>
      <c r="D9" s="17" t="s">
        <v>81</v>
      </c>
      <c r="E9" s="109">
        <v>27572</v>
      </c>
      <c r="F9" s="109">
        <v>27572</v>
      </c>
      <c r="G9" s="109">
        <v>27572</v>
      </c>
      <c r="H9" s="109">
        <v>23672</v>
      </c>
      <c r="I9" s="109">
        <v>3900</v>
      </c>
      <c r="J9" s="109">
        <v>0</v>
      </c>
      <c r="K9" s="109">
        <v>0</v>
      </c>
      <c r="L9" s="109">
        <v>0</v>
      </c>
      <c r="M9" s="109">
        <f aca="true" t="shared" si="1" ref="M9:AO9">0</f>
        <v>0</v>
      </c>
      <c r="N9" s="109">
        <f t="shared" si="1"/>
        <v>0</v>
      </c>
      <c r="O9" s="109">
        <f t="shared" si="1"/>
        <v>0</v>
      </c>
      <c r="P9" s="109">
        <f t="shared" si="1"/>
        <v>0</v>
      </c>
      <c r="Q9" s="109">
        <f t="shared" si="1"/>
        <v>0</v>
      </c>
      <c r="R9" s="109">
        <f t="shared" si="1"/>
        <v>0</v>
      </c>
      <c r="S9" s="109">
        <f t="shared" si="1"/>
        <v>0</v>
      </c>
      <c r="T9" s="115">
        <f t="shared" si="1"/>
        <v>0</v>
      </c>
      <c r="U9" s="115">
        <f t="shared" si="1"/>
        <v>0</v>
      </c>
      <c r="V9" s="115">
        <f t="shared" si="1"/>
        <v>0</v>
      </c>
      <c r="W9" s="115">
        <f t="shared" si="1"/>
        <v>0</v>
      </c>
      <c r="X9" s="115">
        <f t="shared" si="1"/>
        <v>0</v>
      </c>
      <c r="Y9" s="115">
        <f t="shared" si="1"/>
        <v>0</v>
      </c>
      <c r="Z9" s="115">
        <f t="shared" si="1"/>
        <v>0</v>
      </c>
      <c r="AA9" s="115">
        <f t="shared" si="1"/>
        <v>0</v>
      </c>
      <c r="AB9" s="115">
        <f t="shared" si="1"/>
        <v>0</v>
      </c>
      <c r="AC9" s="115">
        <f t="shared" si="1"/>
        <v>0</v>
      </c>
      <c r="AD9" s="115">
        <f t="shared" si="1"/>
        <v>0</v>
      </c>
      <c r="AE9" s="115">
        <f t="shared" si="1"/>
        <v>0</v>
      </c>
      <c r="AF9" s="115">
        <f t="shared" si="1"/>
        <v>0</v>
      </c>
      <c r="AG9" s="115">
        <f t="shared" si="1"/>
        <v>0</v>
      </c>
      <c r="AH9" s="115">
        <f t="shared" si="1"/>
        <v>0</v>
      </c>
      <c r="AI9" s="115">
        <f t="shared" si="1"/>
        <v>0</v>
      </c>
      <c r="AJ9" s="115">
        <f t="shared" si="1"/>
        <v>0</v>
      </c>
      <c r="AK9" s="115">
        <f t="shared" si="1"/>
        <v>0</v>
      </c>
      <c r="AL9" s="115">
        <f t="shared" si="1"/>
        <v>0</v>
      </c>
      <c r="AM9" s="115">
        <f t="shared" si="1"/>
        <v>0</v>
      </c>
      <c r="AN9" s="115">
        <f t="shared" si="1"/>
        <v>0</v>
      </c>
      <c r="AO9" s="115">
        <f t="shared" si="1"/>
        <v>0</v>
      </c>
    </row>
    <row r="10" spans="1:41" ht="23.25" customHeight="1">
      <c r="A10" s="16" t="s">
        <v>182</v>
      </c>
      <c r="B10" s="16"/>
      <c r="C10" s="16"/>
      <c r="D10" s="17" t="s">
        <v>183</v>
      </c>
      <c r="E10" s="109">
        <v>19428</v>
      </c>
      <c r="F10" s="109">
        <v>19428</v>
      </c>
      <c r="G10" s="109">
        <v>19428</v>
      </c>
      <c r="H10" s="109">
        <v>19428</v>
      </c>
      <c r="I10" s="109">
        <v>0</v>
      </c>
      <c r="J10" s="109">
        <v>0</v>
      </c>
      <c r="K10" s="109">
        <v>0</v>
      </c>
      <c r="L10" s="109">
        <v>0</v>
      </c>
      <c r="M10" s="109">
        <f aca="true" t="shared" si="2" ref="M10:AO10">0</f>
        <v>0</v>
      </c>
      <c r="N10" s="109">
        <f t="shared" si="2"/>
        <v>0</v>
      </c>
      <c r="O10" s="109">
        <f t="shared" si="2"/>
        <v>0</v>
      </c>
      <c r="P10" s="109">
        <f t="shared" si="2"/>
        <v>0</v>
      </c>
      <c r="Q10" s="109">
        <f t="shared" si="2"/>
        <v>0</v>
      </c>
      <c r="R10" s="109">
        <f t="shared" si="2"/>
        <v>0</v>
      </c>
      <c r="S10" s="109">
        <f t="shared" si="2"/>
        <v>0</v>
      </c>
      <c r="T10" s="115">
        <f t="shared" si="2"/>
        <v>0</v>
      </c>
      <c r="U10" s="115">
        <f t="shared" si="2"/>
        <v>0</v>
      </c>
      <c r="V10" s="115">
        <f t="shared" si="2"/>
        <v>0</v>
      </c>
      <c r="W10" s="115">
        <f t="shared" si="2"/>
        <v>0</v>
      </c>
      <c r="X10" s="115">
        <f t="shared" si="2"/>
        <v>0</v>
      </c>
      <c r="Y10" s="115">
        <f t="shared" si="2"/>
        <v>0</v>
      </c>
      <c r="Z10" s="115">
        <f t="shared" si="2"/>
        <v>0</v>
      </c>
      <c r="AA10" s="115">
        <f t="shared" si="2"/>
        <v>0</v>
      </c>
      <c r="AB10" s="115">
        <f t="shared" si="2"/>
        <v>0</v>
      </c>
      <c r="AC10" s="115">
        <f t="shared" si="2"/>
        <v>0</v>
      </c>
      <c r="AD10" s="115">
        <f t="shared" si="2"/>
        <v>0</v>
      </c>
      <c r="AE10" s="115">
        <f t="shared" si="2"/>
        <v>0</v>
      </c>
      <c r="AF10" s="115">
        <f t="shared" si="2"/>
        <v>0</v>
      </c>
      <c r="AG10" s="115">
        <f t="shared" si="2"/>
        <v>0</v>
      </c>
      <c r="AH10" s="115">
        <f t="shared" si="2"/>
        <v>0</v>
      </c>
      <c r="AI10" s="115">
        <f t="shared" si="2"/>
        <v>0</v>
      </c>
      <c r="AJ10" s="115">
        <f t="shared" si="2"/>
        <v>0</v>
      </c>
      <c r="AK10" s="115">
        <f t="shared" si="2"/>
        <v>0</v>
      </c>
      <c r="AL10" s="115">
        <f t="shared" si="2"/>
        <v>0</v>
      </c>
      <c r="AM10" s="115">
        <f t="shared" si="2"/>
        <v>0</v>
      </c>
      <c r="AN10" s="115">
        <f t="shared" si="2"/>
        <v>0</v>
      </c>
      <c r="AO10" s="115">
        <f t="shared" si="2"/>
        <v>0</v>
      </c>
    </row>
    <row r="11" spans="1:41" ht="23.25" customHeight="1">
      <c r="A11" s="16" t="s">
        <v>184</v>
      </c>
      <c r="B11" s="16" t="s">
        <v>185</v>
      </c>
      <c r="C11" s="16" t="s">
        <v>89</v>
      </c>
      <c r="D11" s="17" t="s">
        <v>186</v>
      </c>
      <c r="E11" s="109">
        <v>13541</v>
      </c>
      <c r="F11" s="109">
        <v>13541</v>
      </c>
      <c r="G11" s="109">
        <v>13541</v>
      </c>
      <c r="H11" s="109">
        <v>13541</v>
      </c>
      <c r="I11" s="109">
        <v>0</v>
      </c>
      <c r="J11" s="109">
        <v>0</v>
      </c>
      <c r="K11" s="109">
        <v>0</v>
      </c>
      <c r="L11" s="109">
        <v>0</v>
      </c>
      <c r="M11" s="109">
        <f aca="true" t="shared" si="3" ref="M11:AO11">0</f>
        <v>0</v>
      </c>
      <c r="N11" s="109">
        <f t="shared" si="3"/>
        <v>0</v>
      </c>
      <c r="O11" s="109">
        <f t="shared" si="3"/>
        <v>0</v>
      </c>
      <c r="P11" s="109">
        <f t="shared" si="3"/>
        <v>0</v>
      </c>
      <c r="Q11" s="109">
        <f t="shared" si="3"/>
        <v>0</v>
      </c>
      <c r="R11" s="109">
        <f t="shared" si="3"/>
        <v>0</v>
      </c>
      <c r="S11" s="109">
        <f t="shared" si="3"/>
        <v>0</v>
      </c>
      <c r="T11" s="115">
        <f t="shared" si="3"/>
        <v>0</v>
      </c>
      <c r="U11" s="115">
        <f t="shared" si="3"/>
        <v>0</v>
      </c>
      <c r="V11" s="115">
        <f t="shared" si="3"/>
        <v>0</v>
      </c>
      <c r="W11" s="115">
        <f t="shared" si="3"/>
        <v>0</v>
      </c>
      <c r="X11" s="115">
        <f t="shared" si="3"/>
        <v>0</v>
      </c>
      <c r="Y11" s="115">
        <f t="shared" si="3"/>
        <v>0</v>
      </c>
      <c r="Z11" s="115">
        <f t="shared" si="3"/>
        <v>0</v>
      </c>
      <c r="AA11" s="115">
        <f t="shared" si="3"/>
        <v>0</v>
      </c>
      <c r="AB11" s="115">
        <f t="shared" si="3"/>
        <v>0</v>
      </c>
      <c r="AC11" s="115">
        <f t="shared" si="3"/>
        <v>0</v>
      </c>
      <c r="AD11" s="115">
        <f t="shared" si="3"/>
        <v>0</v>
      </c>
      <c r="AE11" s="115">
        <f t="shared" si="3"/>
        <v>0</v>
      </c>
      <c r="AF11" s="115">
        <f t="shared" si="3"/>
        <v>0</v>
      </c>
      <c r="AG11" s="115">
        <f t="shared" si="3"/>
        <v>0</v>
      </c>
      <c r="AH11" s="115">
        <f t="shared" si="3"/>
        <v>0</v>
      </c>
      <c r="AI11" s="115">
        <f t="shared" si="3"/>
        <v>0</v>
      </c>
      <c r="AJ11" s="115">
        <f t="shared" si="3"/>
        <v>0</v>
      </c>
      <c r="AK11" s="115">
        <f t="shared" si="3"/>
        <v>0</v>
      </c>
      <c r="AL11" s="115">
        <f t="shared" si="3"/>
        <v>0</v>
      </c>
      <c r="AM11" s="115">
        <f t="shared" si="3"/>
        <v>0</v>
      </c>
      <c r="AN11" s="115">
        <f t="shared" si="3"/>
        <v>0</v>
      </c>
      <c r="AO11" s="115">
        <f t="shared" si="3"/>
        <v>0</v>
      </c>
    </row>
    <row r="12" spans="1:41" ht="23.25" customHeight="1">
      <c r="A12" s="16" t="s">
        <v>184</v>
      </c>
      <c r="B12" s="16" t="s">
        <v>187</v>
      </c>
      <c r="C12" s="16" t="s">
        <v>89</v>
      </c>
      <c r="D12" s="17" t="s">
        <v>188</v>
      </c>
      <c r="E12" s="109">
        <v>1514</v>
      </c>
      <c r="F12" s="109">
        <v>1514</v>
      </c>
      <c r="G12" s="109">
        <v>1514</v>
      </c>
      <c r="H12" s="109">
        <v>1514</v>
      </c>
      <c r="I12" s="109">
        <v>0</v>
      </c>
      <c r="J12" s="109">
        <v>0</v>
      </c>
      <c r="K12" s="109">
        <v>0</v>
      </c>
      <c r="L12" s="109">
        <v>0</v>
      </c>
      <c r="M12" s="109">
        <f aca="true" t="shared" si="4" ref="M12:AO12">0</f>
        <v>0</v>
      </c>
      <c r="N12" s="109">
        <f t="shared" si="4"/>
        <v>0</v>
      </c>
      <c r="O12" s="109">
        <f t="shared" si="4"/>
        <v>0</v>
      </c>
      <c r="P12" s="109">
        <f t="shared" si="4"/>
        <v>0</v>
      </c>
      <c r="Q12" s="109">
        <f t="shared" si="4"/>
        <v>0</v>
      </c>
      <c r="R12" s="109">
        <f t="shared" si="4"/>
        <v>0</v>
      </c>
      <c r="S12" s="109">
        <f t="shared" si="4"/>
        <v>0</v>
      </c>
      <c r="T12" s="115">
        <f t="shared" si="4"/>
        <v>0</v>
      </c>
      <c r="U12" s="115">
        <f t="shared" si="4"/>
        <v>0</v>
      </c>
      <c r="V12" s="115">
        <f t="shared" si="4"/>
        <v>0</v>
      </c>
      <c r="W12" s="115">
        <f t="shared" si="4"/>
        <v>0</v>
      </c>
      <c r="X12" s="115">
        <f t="shared" si="4"/>
        <v>0</v>
      </c>
      <c r="Y12" s="115">
        <f t="shared" si="4"/>
        <v>0</v>
      </c>
      <c r="Z12" s="115">
        <f t="shared" si="4"/>
        <v>0</v>
      </c>
      <c r="AA12" s="115">
        <f t="shared" si="4"/>
        <v>0</v>
      </c>
      <c r="AB12" s="115">
        <f t="shared" si="4"/>
        <v>0</v>
      </c>
      <c r="AC12" s="115">
        <f t="shared" si="4"/>
        <v>0</v>
      </c>
      <c r="AD12" s="115">
        <f t="shared" si="4"/>
        <v>0</v>
      </c>
      <c r="AE12" s="115">
        <f t="shared" si="4"/>
        <v>0</v>
      </c>
      <c r="AF12" s="115">
        <f t="shared" si="4"/>
        <v>0</v>
      </c>
      <c r="AG12" s="115">
        <f t="shared" si="4"/>
        <v>0</v>
      </c>
      <c r="AH12" s="115">
        <f t="shared" si="4"/>
        <v>0</v>
      </c>
      <c r="AI12" s="115">
        <f t="shared" si="4"/>
        <v>0</v>
      </c>
      <c r="AJ12" s="115">
        <f t="shared" si="4"/>
        <v>0</v>
      </c>
      <c r="AK12" s="115">
        <f t="shared" si="4"/>
        <v>0</v>
      </c>
      <c r="AL12" s="115">
        <f t="shared" si="4"/>
        <v>0</v>
      </c>
      <c r="AM12" s="115">
        <f t="shared" si="4"/>
        <v>0</v>
      </c>
      <c r="AN12" s="115">
        <f t="shared" si="4"/>
        <v>0</v>
      </c>
      <c r="AO12" s="115">
        <f t="shared" si="4"/>
        <v>0</v>
      </c>
    </row>
    <row r="13" spans="1:41" ht="23.25" customHeight="1">
      <c r="A13" s="16" t="s">
        <v>184</v>
      </c>
      <c r="B13" s="16" t="s">
        <v>189</v>
      </c>
      <c r="C13" s="16" t="s">
        <v>89</v>
      </c>
      <c r="D13" s="17" t="s">
        <v>190</v>
      </c>
      <c r="E13" s="109">
        <v>4373</v>
      </c>
      <c r="F13" s="109">
        <v>4373</v>
      </c>
      <c r="G13" s="109">
        <v>4373</v>
      </c>
      <c r="H13" s="109">
        <v>4373</v>
      </c>
      <c r="I13" s="109">
        <v>0</v>
      </c>
      <c r="J13" s="109">
        <v>0</v>
      </c>
      <c r="K13" s="109">
        <v>0</v>
      </c>
      <c r="L13" s="109">
        <v>0</v>
      </c>
      <c r="M13" s="109">
        <f aca="true" t="shared" si="5" ref="M13:AO13">0</f>
        <v>0</v>
      </c>
      <c r="N13" s="109">
        <f t="shared" si="5"/>
        <v>0</v>
      </c>
      <c r="O13" s="109">
        <f t="shared" si="5"/>
        <v>0</v>
      </c>
      <c r="P13" s="109">
        <f t="shared" si="5"/>
        <v>0</v>
      </c>
      <c r="Q13" s="109">
        <f t="shared" si="5"/>
        <v>0</v>
      </c>
      <c r="R13" s="109">
        <f t="shared" si="5"/>
        <v>0</v>
      </c>
      <c r="S13" s="109">
        <f t="shared" si="5"/>
        <v>0</v>
      </c>
      <c r="T13" s="115">
        <f t="shared" si="5"/>
        <v>0</v>
      </c>
      <c r="U13" s="115">
        <f t="shared" si="5"/>
        <v>0</v>
      </c>
      <c r="V13" s="115">
        <f t="shared" si="5"/>
        <v>0</v>
      </c>
      <c r="W13" s="115">
        <f t="shared" si="5"/>
        <v>0</v>
      </c>
      <c r="X13" s="115">
        <f t="shared" si="5"/>
        <v>0</v>
      </c>
      <c r="Y13" s="115">
        <f t="shared" si="5"/>
        <v>0</v>
      </c>
      <c r="Z13" s="115">
        <f t="shared" si="5"/>
        <v>0</v>
      </c>
      <c r="AA13" s="115">
        <f t="shared" si="5"/>
        <v>0</v>
      </c>
      <c r="AB13" s="115">
        <f t="shared" si="5"/>
        <v>0</v>
      </c>
      <c r="AC13" s="115">
        <f t="shared" si="5"/>
        <v>0</v>
      </c>
      <c r="AD13" s="115">
        <f t="shared" si="5"/>
        <v>0</v>
      </c>
      <c r="AE13" s="115">
        <f t="shared" si="5"/>
        <v>0</v>
      </c>
      <c r="AF13" s="115">
        <f t="shared" si="5"/>
        <v>0</v>
      </c>
      <c r="AG13" s="115">
        <f t="shared" si="5"/>
        <v>0</v>
      </c>
      <c r="AH13" s="115">
        <f t="shared" si="5"/>
        <v>0</v>
      </c>
      <c r="AI13" s="115">
        <f t="shared" si="5"/>
        <v>0</v>
      </c>
      <c r="AJ13" s="115">
        <f t="shared" si="5"/>
        <v>0</v>
      </c>
      <c r="AK13" s="115">
        <f t="shared" si="5"/>
        <v>0</v>
      </c>
      <c r="AL13" s="115">
        <f t="shared" si="5"/>
        <v>0</v>
      </c>
      <c r="AM13" s="115">
        <f t="shared" si="5"/>
        <v>0</v>
      </c>
      <c r="AN13" s="115">
        <f t="shared" si="5"/>
        <v>0</v>
      </c>
      <c r="AO13" s="115">
        <f t="shared" si="5"/>
        <v>0</v>
      </c>
    </row>
    <row r="14" spans="1:41" ht="23.25" customHeight="1">
      <c r="A14" s="16" t="s">
        <v>191</v>
      </c>
      <c r="B14" s="16"/>
      <c r="C14" s="16"/>
      <c r="D14" s="17" t="s">
        <v>192</v>
      </c>
      <c r="E14" s="109">
        <v>8140</v>
      </c>
      <c r="F14" s="109">
        <v>8140</v>
      </c>
      <c r="G14" s="109">
        <v>8140</v>
      </c>
      <c r="H14" s="109">
        <v>4240</v>
      </c>
      <c r="I14" s="109">
        <v>3900</v>
      </c>
      <c r="J14" s="109">
        <v>0</v>
      </c>
      <c r="K14" s="109">
        <v>0</v>
      </c>
      <c r="L14" s="109">
        <v>0</v>
      </c>
      <c r="M14" s="109">
        <f aca="true" t="shared" si="6" ref="M14:AO14">0</f>
        <v>0</v>
      </c>
      <c r="N14" s="109">
        <f t="shared" si="6"/>
        <v>0</v>
      </c>
      <c r="O14" s="109">
        <f t="shared" si="6"/>
        <v>0</v>
      </c>
      <c r="P14" s="109">
        <f t="shared" si="6"/>
        <v>0</v>
      </c>
      <c r="Q14" s="109">
        <f t="shared" si="6"/>
        <v>0</v>
      </c>
      <c r="R14" s="109">
        <f t="shared" si="6"/>
        <v>0</v>
      </c>
      <c r="S14" s="109">
        <f t="shared" si="6"/>
        <v>0</v>
      </c>
      <c r="T14" s="115">
        <f t="shared" si="6"/>
        <v>0</v>
      </c>
      <c r="U14" s="115">
        <f t="shared" si="6"/>
        <v>0</v>
      </c>
      <c r="V14" s="115">
        <f t="shared" si="6"/>
        <v>0</v>
      </c>
      <c r="W14" s="115">
        <f t="shared" si="6"/>
        <v>0</v>
      </c>
      <c r="X14" s="115">
        <f t="shared" si="6"/>
        <v>0</v>
      </c>
      <c r="Y14" s="115">
        <f t="shared" si="6"/>
        <v>0</v>
      </c>
      <c r="Z14" s="115">
        <f t="shared" si="6"/>
        <v>0</v>
      </c>
      <c r="AA14" s="115">
        <f t="shared" si="6"/>
        <v>0</v>
      </c>
      <c r="AB14" s="115">
        <f t="shared" si="6"/>
        <v>0</v>
      </c>
      <c r="AC14" s="115">
        <f t="shared" si="6"/>
        <v>0</v>
      </c>
      <c r="AD14" s="115">
        <f t="shared" si="6"/>
        <v>0</v>
      </c>
      <c r="AE14" s="115">
        <f t="shared" si="6"/>
        <v>0</v>
      </c>
      <c r="AF14" s="115">
        <f t="shared" si="6"/>
        <v>0</v>
      </c>
      <c r="AG14" s="115">
        <f t="shared" si="6"/>
        <v>0</v>
      </c>
      <c r="AH14" s="115">
        <f t="shared" si="6"/>
        <v>0</v>
      </c>
      <c r="AI14" s="115">
        <f t="shared" si="6"/>
        <v>0</v>
      </c>
      <c r="AJ14" s="115">
        <f t="shared" si="6"/>
        <v>0</v>
      </c>
      <c r="AK14" s="115">
        <f t="shared" si="6"/>
        <v>0</v>
      </c>
      <c r="AL14" s="115">
        <f t="shared" si="6"/>
        <v>0</v>
      </c>
      <c r="AM14" s="115">
        <f t="shared" si="6"/>
        <v>0</v>
      </c>
      <c r="AN14" s="115">
        <f t="shared" si="6"/>
        <v>0</v>
      </c>
      <c r="AO14" s="115">
        <f t="shared" si="6"/>
        <v>0</v>
      </c>
    </row>
    <row r="15" spans="1:41" ht="23.25" customHeight="1">
      <c r="A15" s="16" t="s">
        <v>193</v>
      </c>
      <c r="B15" s="16" t="s">
        <v>194</v>
      </c>
      <c r="C15" s="16" t="s">
        <v>89</v>
      </c>
      <c r="D15" s="17" t="s">
        <v>195</v>
      </c>
      <c r="E15" s="109">
        <v>50</v>
      </c>
      <c r="F15" s="109">
        <v>50</v>
      </c>
      <c r="G15" s="109">
        <v>50</v>
      </c>
      <c r="H15" s="109">
        <v>50</v>
      </c>
      <c r="I15" s="109">
        <v>0</v>
      </c>
      <c r="J15" s="109">
        <v>0</v>
      </c>
      <c r="K15" s="109">
        <v>0</v>
      </c>
      <c r="L15" s="109">
        <v>0</v>
      </c>
      <c r="M15" s="109">
        <f aca="true" t="shared" si="7" ref="M15:AO15">0</f>
        <v>0</v>
      </c>
      <c r="N15" s="109">
        <f t="shared" si="7"/>
        <v>0</v>
      </c>
      <c r="O15" s="109">
        <f t="shared" si="7"/>
        <v>0</v>
      </c>
      <c r="P15" s="109">
        <f t="shared" si="7"/>
        <v>0</v>
      </c>
      <c r="Q15" s="109">
        <f t="shared" si="7"/>
        <v>0</v>
      </c>
      <c r="R15" s="109">
        <f t="shared" si="7"/>
        <v>0</v>
      </c>
      <c r="S15" s="109">
        <f t="shared" si="7"/>
        <v>0</v>
      </c>
      <c r="T15" s="115">
        <f t="shared" si="7"/>
        <v>0</v>
      </c>
      <c r="U15" s="115">
        <f t="shared" si="7"/>
        <v>0</v>
      </c>
      <c r="V15" s="115">
        <f t="shared" si="7"/>
        <v>0</v>
      </c>
      <c r="W15" s="115">
        <f t="shared" si="7"/>
        <v>0</v>
      </c>
      <c r="X15" s="115">
        <f t="shared" si="7"/>
        <v>0</v>
      </c>
      <c r="Y15" s="115">
        <f t="shared" si="7"/>
        <v>0</v>
      </c>
      <c r="Z15" s="115">
        <f t="shared" si="7"/>
        <v>0</v>
      </c>
      <c r="AA15" s="115">
        <f t="shared" si="7"/>
        <v>0</v>
      </c>
      <c r="AB15" s="115">
        <f t="shared" si="7"/>
        <v>0</v>
      </c>
      <c r="AC15" s="115">
        <f t="shared" si="7"/>
        <v>0</v>
      </c>
      <c r="AD15" s="115">
        <f t="shared" si="7"/>
        <v>0</v>
      </c>
      <c r="AE15" s="115">
        <f t="shared" si="7"/>
        <v>0</v>
      </c>
      <c r="AF15" s="115">
        <f t="shared" si="7"/>
        <v>0</v>
      </c>
      <c r="AG15" s="115">
        <f t="shared" si="7"/>
        <v>0</v>
      </c>
      <c r="AH15" s="115">
        <f t="shared" si="7"/>
        <v>0</v>
      </c>
      <c r="AI15" s="115">
        <f t="shared" si="7"/>
        <v>0</v>
      </c>
      <c r="AJ15" s="115">
        <f t="shared" si="7"/>
        <v>0</v>
      </c>
      <c r="AK15" s="115">
        <f t="shared" si="7"/>
        <v>0</v>
      </c>
      <c r="AL15" s="115">
        <f t="shared" si="7"/>
        <v>0</v>
      </c>
      <c r="AM15" s="115">
        <f t="shared" si="7"/>
        <v>0</v>
      </c>
      <c r="AN15" s="115">
        <f t="shared" si="7"/>
        <v>0</v>
      </c>
      <c r="AO15" s="115">
        <f t="shared" si="7"/>
        <v>0</v>
      </c>
    </row>
    <row r="16" spans="1:41" ht="23.25" customHeight="1">
      <c r="A16" s="16" t="s">
        <v>193</v>
      </c>
      <c r="B16" s="16" t="s">
        <v>196</v>
      </c>
      <c r="C16" s="16" t="s">
        <v>89</v>
      </c>
      <c r="D16" s="17" t="s">
        <v>197</v>
      </c>
      <c r="E16" s="109">
        <v>550</v>
      </c>
      <c r="F16" s="109">
        <v>550</v>
      </c>
      <c r="G16" s="109">
        <v>550</v>
      </c>
      <c r="H16" s="109">
        <v>0</v>
      </c>
      <c r="I16" s="109">
        <v>550</v>
      </c>
      <c r="J16" s="109">
        <v>0</v>
      </c>
      <c r="K16" s="109">
        <v>0</v>
      </c>
      <c r="L16" s="109">
        <v>0</v>
      </c>
      <c r="M16" s="109">
        <f aca="true" t="shared" si="8" ref="M16:AO16">0</f>
        <v>0</v>
      </c>
      <c r="N16" s="109">
        <f t="shared" si="8"/>
        <v>0</v>
      </c>
      <c r="O16" s="109">
        <f t="shared" si="8"/>
        <v>0</v>
      </c>
      <c r="P16" s="109">
        <f t="shared" si="8"/>
        <v>0</v>
      </c>
      <c r="Q16" s="109">
        <f t="shared" si="8"/>
        <v>0</v>
      </c>
      <c r="R16" s="109">
        <f t="shared" si="8"/>
        <v>0</v>
      </c>
      <c r="S16" s="109">
        <f t="shared" si="8"/>
        <v>0</v>
      </c>
      <c r="T16" s="115">
        <f t="shared" si="8"/>
        <v>0</v>
      </c>
      <c r="U16" s="115">
        <f t="shared" si="8"/>
        <v>0</v>
      </c>
      <c r="V16" s="115">
        <f t="shared" si="8"/>
        <v>0</v>
      </c>
      <c r="W16" s="115">
        <f t="shared" si="8"/>
        <v>0</v>
      </c>
      <c r="X16" s="115">
        <f t="shared" si="8"/>
        <v>0</v>
      </c>
      <c r="Y16" s="115">
        <f t="shared" si="8"/>
        <v>0</v>
      </c>
      <c r="Z16" s="115">
        <f t="shared" si="8"/>
        <v>0</v>
      </c>
      <c r="AA16" s="115">
        <f t="shared" si="8"/>
        <v>0</v>
      </c>
      <c r="AB16" s="115">
        <f t="shared" si="8"/>
        <v>0</v>
      </c>
      <c r="AC16" s="115">
        <f t="shared" si="8"/>
        <v>0</v>
      </c>
      <c r="AD16" s="115">
        <f t="shared" si="8"/>
        <v>0</v>
      </c>
      <c r="AE16" s="115">
        <f t="shared" si="8"/>
        <v>0</v>
      </c>
      <c r="AF16" s="115">
        <f t="shared" si="8"/>
        <v>0</v>
      </c>
      <c r="AG16" s="115">
        <f t="shared" si="8"/>
        <v>0</v>
      </c>
      <c r="AH16" s="115">
        <f t="shared" si="8"/>
        <v>0</v>
      </c>
      <c r="AI16" s="115">
        <f t="shared" si="8"/>
        <v>0</v>
      </c>
      <c r="AJ16" s="115">
        <f t="shared" si="8"/>
        <v>0</v>
      </c>
      <c r="AK16" s="115">
        <f t="shared" si="8"/>
        <v>0</v>
      </c>
      <c r="AL16" s="115">
        <f t="shared" si="8"/>
        <v>0</v>
      </c>
      <c r="AM16" s="115">
        <f t="shared" si="8"/>
        <v>0</v>
      </c>
      <c r="AN16" s="115">
        <f t="shared" si="8"/>
        <v>0</v>
      </c>
      <c r="AO16" s="115">
        <f t="shared" si="8"/>
        <v>0</v>
      </c>
    </row>
    <row r="17" spans="1:41" ht="23.25" customHeight="1">
      <c r="A17" s="16" t="s">
        <v>193</v>
      </c>
      <c r="B17" s="16" t="s">
        <v>198</v>
      </c>
      <c r="C17" s="16" t="s">
        <v>89</v>
      </c>
      <c r="D17" s="17" t="s">
        <v>199</v>
      </c>
      <c r="E17" s="109">
        <v>790</v>
      </c>
      <c r="F17" s="109">
        <v>790</v>
      </c>
      <c r="G17" s="109">
        <v>790</v>
      </c>
      <c r="H17" s="109">
        <v>230</v>
      </c>
      <c r="I17" s="109">
        <v>560</v>
      </c>
      <c r="J17" s="109">
        <v>0</v>
      </c>
      <c r="K17" s="109">
        <v>0</v>
      </c>
      <c r="L17" s="109">
        <v>0</v>
      </c>
      <c r="M17" s="109">
        <f aca="true" t="shared" si="9" ref="M17:AO17">0</f>
        <v>0</v>
      </c>
      <c r="N17" s="109">
        <f t="shared" si="9"/>
        <v>0</v>
      </c>
      <c r="O17" s="109">
        <f t="shared" si="9"/>
        <v>0</v>
      </c>
      <c r="P17" s="109">
        <f t="shared" si="9"/>
        <v>0</v>
      </c>
      <c r="Q17" s="109">
        <f t="shared" si="9"/>
        <v>0</v>
      </c>
      <c r="R17" s="109">
        <f t="shared" si="9"/>
        <v>0</v>
      </c>
      <c r="S17" s="109">
        <f t="shared" si="9"/>
        <v>0</v>
      </c>
      <c r="T17" s="115">
        <f t="shared" si="9"/>
        <v>0</v>
      </c>
      <c r="U17" s="115">
        <f t="shared" si="9"/>
        <v>0</v>
      </c>
      <c r="V17" s="115">
        <f t="shared" si="9"/>
        <v>0</v>
      </c>
      <c r="W17" s="115">
        <f t="shared" si="9"/>
        <v>0</v>
      </c>
      <c r="X17" s="115">
        <f t="shared" si="9"/>
        <v>0</v>
      </c>
      <c r="Y17" s="115">
        <f t="shared" si="9"/>
        <v>0</v>
      </c>
      <c r="Z17" s="115">
        <f t="shared" si="9"/>
        <v>0</v>
      </c>
      <c r="AA17" s="115">
        <f t="shared" si="9"/>
        <v>0</v>
      </c>
      <c r="AB17" s="115">
        <f t="shared" si="9"/>
        <v>0</v>
      </c>
      <c r="AC17" s="115">
        <f t="shared" si="9"/>
        <v>0</v>
      </c>
      <c r="AD17" s="115">
        <f t="shared" si="9"/>
        <v>0</v>
      </c>
      <c r="AE17" s="115">
        <f t="shared" si="9"/>
        <v>0</v>
      </c>
      <c r="AF17" s="115">
        <f t="shared" si="9"/>
        <v>0</v>
      </c>
      <c r="AG17" s="115">
        <f t="shared" si="9"/>
        <v>0</v>
      </c>
      <c r="AH17" s="115">
        <f t="shared" si="9"/>
        <v>0</v>
      </c>
      <c r="AI17" s="115">
        <f t="shared" si="9"/>
        <v>0</v>
      </c>
      <c r="AJ17" s="115">
        <f t="shared" si="9"/>
        <v>0</v>
      </c>
      <c r="AK17" s="115">
        <f t="shared" si="9"/>
        <v>0</v>
      </c>
      <c r="AL17" s="115">
        <f t="shared" si="9"/>
        <v>0</v>
      </c>
      <c r="AM17" s="115">
        <f t="shared" si="9"/>
        <v>0</v>
      </c>
      <c r="AN17" s="115">
        <f t="shared" si="9"/>
        <v>0</v>
      </c>
      <c r="AO17" s="115">
        <f t="shared" si="9"/>
        <v>0</v>
      </c>
    </row>
    <row r="18" spans="1:41" ht="23.25" customHeight="1">
      <c r="A18" s="16" t="s">
        <v>193</v>
      </c>
      <c r="B18" s="16" t="s">
        <v>200</v>
      </c>
      <c r="C18" s="16" t="s">
        <v>89</v>
      </c>
      <c r="D18" s="17" t="s">
        <v>201</v>
      </c>
      <c r="E18" s="109">
        <v>192</v>
      </c>
      <c r="F18" s="109">
        <v>192</v>
      </c>
      <c r="G18" s="109">
        <v>192</v>
      </c>
      <c r="H18" s="109">
        <v>192</v>
      </c>
      <c r="I18" s="109">
        <v>0</v>
      </c>
      <c r="J18" s="109">
        <v>0</v>
      </c>
      <c r="K18" s="109">
        <v>0</v>
      </c>
      <c r="L18" s="109">
        <v>0</v>
      </c>
      <c r="M18" s="109">
        <f aca="true" t="shared" si="10" ref="M18:AO18">0</f>
        <v>0</v>
      </c>
      <c r="N18" s="109">
        <f t="shared" si="10"/>
        <v>0</v>
      </c>
      <c r="O18" s="109">
        <f t="shared" si="10"/>
        <v>0</v>
      </c>
      <c r="P18" s="109">
        <f t="shared" si="10"/>
        <v>0</v>
      </c>
      <c r="Q18" s="109">
        <f t="shared" si="10"/>
        <v>0</v>
      </c>
      <c r="R18" s="109">
        <f t="shared" si="10"/>
        <v>0</v>
      </c>
      <c r="S18" s="109">
        <f t="shared" si="10"/>
        <v>0</v>
      </c>
      <c r="T18" s="115">
        <f t="shared" si="10"/>
        <v>0</v>
      </c>
      <c r="U18" s="115">
        <f t="shared" si="10"/>
        <v>0</v>
      </c>
      <c r="V18" s="115">
        <f t="shared" si="10"/>
        <v>0</v>
      </c>
      <c r="W18" s="115">
        <f t="shared" si="10"/>
        <v>0</v>
      </c>
      <c r="X18" s="115">
        <f t="shared" si="10"/>
        <v>0</v>
      </c>
      <c r="Y18" s="115">
        <f t="shared" si="10"/>
        <v>0</v>
      </c>
      <c r="Z18" s="115">
        <f t="shared" si="10"/>
        <v>0</v>
      </c>
      <c r="AA18" s="115">
        <f t="shared" si="10"/>
        <v>0</v>
      </c>
      <c r="AB18" s="115">
        <f t="shared" si="10"/>
        <v>0</v>
      </c>
      <c r="AC18" s="115">
        <f t="shared" si="10"/>
        <v>0</v>
      </c>
      <c r="AD18" s="115">
        <f t="shared" si="10"/>
        <v>0</v>
      </c>
      <c r="AE18" s="115">
        <f t="shared" si="10"/>
        <v>0</v>
      </c>
      <c r="AF18" s="115">
        <f t="shared" si="10"/>
        <v>0</v>
      </c>
      <c r="AG18" s="115">
        <f t="shared" si="10"/>
        <v>0</v>
      </c>
      <c r="AH18" s="115">
        <f t="shared" si="10"/>
        <v>0</v>
      </c>
      <c r="AI18" s="115">
        <f t="shared" si="10"/>
        <v>0</v>
      </c>
      <c r="AJ18" s="115">
        <f t="shared" si="10"/>
        <v>0</v>
      </c>
      <c r="AK18" s="115">
        <f t="shared" si="10"/>
        <v>0</v>
      </c>
      <c r="AL18" s="115">
        <f t="shared" si="10"/>
        <v>0</v>
      </c>
      <c r="AM18" s="115">
        <f t="shared" si="10"/>
        <v>0</v>
      </c>
      <c r="AN18" s="115">
        <f t="shared" si="10"/>
        <v>0</v>
      </c>
      <c r="AO18" s="115">
        <f t="shared" si="10"/>
        <v>0</v>
      </c>
    </row>
    <row r="19" spans="1:41" ht="23.25" customHeight="1">
      <c r="A19" s="16" t="s">
        <v>193</v>
      </c>
      <c r="B19" s="16" t="s">
        <v>202</v>
      </c>
      <c r="C19" s="16" t="s">
        <v>89</v>
      </c>
      <c r="D19" s="17" t="s">
        <v>203</v>
      </c>
      <c r="E19" s="109">
        <v>6027</v>
      </c>
      <c r="F19" s="109">
        <v>6027</v>
      </c>
      <c r="G19" s="109">
        <v>6027</v>
      </c>
      <c r="H19" s="109">
        <v>3237</v>
      </c>
      <c r="I19" s="109">
        <v>2790</v>
      </c>
      <c r="J19" s="109">
        <v>0</v>
      </c>
      <c r="K19" s="109">
        <v>0</v>
      </c>
      <c r="L19" s="109">
        <v>0</v>
      </c>
      <c r="M19" s="109">
        <f aca="true" t="shared" si="11" ref="M19:AO19">0</f>
        <v>0</v>
      </c>
      <c r="N19" s="109">
        <f t="shared" si="11"/>
        <v>0</v>
      </c>
      <c r="O19" s="109">
        <f t="shared" si="11"/>
        <v>0</v>
      </c>
      <c r="P19" s="109">
        <f t="shared" si="11"/>
        <v>0</v>
      </c>
      <c r="Q19" s="109">
        <f t="shared" si="11"/>
        <v>0</v>
      </c>
      <c r="R19" s="109">
        <f t="shared" si="11"/>
        <v>0</v>
      </c>
      <c r="S19" s="109">
        <f t="shared" si="11"/>
        <v>0</v>
      </c>
      <c r="T19" s="115">
        <f t="shared" si="11"/>
        <v>0</v>
      </c>
      <c r="U19" s="115">
        <f t="shared" si="11"/>
        <v>0</v>
      </c>
      <c r="V19" s="115">
        <f t="shared" si="11"/>
        <v>0</v>
      </c>
      <c r="W19" s="115">
        <f t="shared" si="11"/>
        <v>0</v>
      </c>
      <c r="X19" s="115">
        <f t="shared" si="11"/>
        <v>0</v>
      </c>
      <c r="Y19" s="115">
        <f t="shared" si="11"/>
        <v>0</v>
      </c>
      <c r="Z19" s="115">
        <f t="shared" si="11"/>
        <v>0</v>
      </c>
      <c r="AA19" s="115">
        <f t="shared" si="11"/>
        <v>0</v>
      </c>
      <c r="AB19" s="115">
        <f t="shared" si="11"/>
        <v>0</v>
      </c>
      <c r="AC19" s="115">
        <f t="shared" si="11"/>
        <v>0</v>
      </c>
      <c r="AD19" s="115">
        <f t="shared" si="11"/>
        <v>0</v>
      </c>
      <c r="AE19" s="115">
        <f t="shared" si="11"/>
        <v>0</v>
      </c>
      <c r="AF19" s="115">
        <f t="shared" si="11"/>
        <v>0</v>
      </c>
      <c r="AG19" s="115">
        <f t="shared" si="11"/>
        <v>0</v>
      </c>
      <c r="AH19" s="115">
        <f t="shared" si="11"/>
        <v>0</v>
      </c>
      <c r="AI19" s="115">
        <f t="shared" si="11"/>
        <v>0</v>
      </c>
      <c r="AJ19" s="115">
        <f t="shared" si="11"/>
        <v>0</v>
      </c>
      <c r="AK19" s="115">
        <f t="shared" si="11"/>
        <v>0</v>
      </c>
      <c r="AL19" s="115">
        <f t="shared" si="11"/>
        <v>0</v>
      </c>
      <c r="AM19" s="115">
        <f t="shared" si="11"/>
        <v>0</v>
      </c>
      <c r="AN19" s="115">
        <f t="shared" si="11"/>
        <v>0</v>
      </c>
      <c r="AO19" s="115">
        <f t="shared" si="11"/>
        <v>0</v>
      </c>
    </row>
    <row r="20" spans="1:41" ht="23.25" customHeight="1">
      <c r="A20" s="16" t="s">
        <v>193</v>
      </c>
      <c r="B20" s="16" t="s">
        <v>204</v>
      </c>
      <c r="C20" s="16" t="s">
        <v>89</v>
      </c>
      <c r="D20" s="17" t="s">
        <v>205</v>
      </c>
      <c r="E20" s="109">
        <v>241</v>
      </c>
      <c r="F20" s="109">
        <v>241</v>
      </c>
      <c r="G20" s="109">
        <v>241</v>
      </c>
      <c r="H20" s="109">
        <v>241</v>
      </c>
      <c r="I20" s="109">
        <v>0</v>
      </c>
      <c r="J20" s="109">
        <v>0</v>
      </c>
      <c r="K20" s="109">
        <v>0</v>
      </c>
      <c r="L20" s="109">
        <v>0</v>
      </c>
      <c r="M20" s="109">
        <f aca="true" t="shared" si="12" ref="M20:AO20">0</f>
        <v>0</v>
      </c>
      <c r="N20" s="109">
        <f t="shared" si="12"/>
        <v>0</v>
      </c>
      <c r="O20" s="109">
        <f t="shared" si="12"/>
        <v>0</v>
      </c>
      <c r="P20" s="109">
        <f t="shared" si="12"/>
        <v>0</v>
      </c>
      <c r="Q20" s="109">
        <f t="shared" si="12"/>
        <v>0</v>
      </c>
      <c r="R20" s="109">
        <f t="shared" si="12"/>
        <v>0</v>
      </c>
      <c r="S20" s="109">
        <f t="shared" si="12"/>
        <v>0</v>
      </c>
      <c r="T20" s="115">
        <f t="shared" si="12"/>
        <v>0</v>
      </c>
      <c r="U20" s="115">
        <f t="shared" si="12"/>
        <v>0</v>
      </c>
      <c r="V20" s="115">
        <f t="shared" si="12"/>
        <v>0</v>
      </c>
      <c r="W20" s="115">
        <f t="shared" si="12"/>
        <v>0</v>
      </c>
      <c r="X20" s="115">
        <f t="shared" si="12"/>
        <v>0</v>
      </c>
      <c r="Y20" s="115">
        <f t="shared" si="12"/>
        <v>0</v>
      </c>
      <c r="Z20" s="115">
        <f t="shared" si="12"/>
        <v>0</v>
      </c>
      <c r="AA20" s="115">
        <f t="shared" si="12"/>
        <v>0</v>
      </c>
      <c r="AB20" s="115">
        <f t="shared" si="12"/>
        <v>0</v>
      </c>
      <c r="AC20" s="115">
        <f t="shared" si="12"/>
        <v>0</v>
      </c>
      <c r="AD20" s="115">
        <f t="shared" si="12"/>
        <v>0</v>
      </c>
      <c r="AE20" s="115">
        <f t="shared" si="12"/>
        <v>0</v>
      </c>
      <c r="AF20" s="115">
        <f t="shared" si="12"/>
        <v>0</v>
      </c>
      <c r="AG20" s="115">
        <f t="shared" si="12"/>
        <v>0</v>
      </c>
      <c r="AH20" s="115">
        <f t="shared" si="12"/>
        <v>0</v>
      </c>
      <c r="AI20" s="115">
        <f t="shared" si="12"/>
        <v>0</v>
      </c>
      <c r="AJ20" s="115">
        <f t="shared" si="12"/>
        <v>0</v>
      </c>
      <c r="AK20" s="115">
        <f t="shared" si="12"/>
        <v>0</v>
      </c>
      <c r="AL20" s="115">
        <f t="shared" si="12"/>
        <v>0</v>
      </c>
      <c r="AM20" s="115">
        <f t="shared" si="12"/>
        <v>0</v>
      </c>
      <c r="AN20" s="115">
        <f t="shared" si="12"/>
        <v>0</v>
      </c>
      <c r="AO20" s="115">
        <f t="shared" si="12"/>
        <v>0</v>
      </c>
    </row>
    <row r="21" spans="1:41" ht="23.25" customHeight="1">
      <c r="A21" s="16" t="s">
        <v>193</v>
      </c>
      <c r="B21" s="16" t="s">
        <v>206</v>
      </c>
      <c r="C21" s="16" t="s">
        <v>89</v>
      </c>
      <c r="D21" s="17" t="s">
        <v>207</v>
      </c>
      <c r="E21" s="109">
        <v>290</v>
      </c>
      <c r="F21" s="109">
        <v>290</v>
      </c>
      <c r="G21" s="109">
        <v>290</v>
      </c>
      <c r="H21" s="109">
        <v>290</v>
      </c>
      <c r="I21" s="109">
        <v>0</v>
      </c>
      <c r="J21" s="109">
        <v>0</v>
      </c>
      <c r="K21" s="109">
        <v>0</v>
      </c>
      <c r="L21" s="109">
        <v>0</v>
      </c>
      <c r="M21" s="109">
        <f aca="true" t="shared" si="13" ref="M21:AO21">0</f>
        <v>0</v>
      </c>
      <c r="N21" s="109">
        <f t="shared" si="13"/>
        <v>0</v>
      </c>
      <c r="O21" s="109">
        <f t="shared" si="13"/>
        <v>0</v>
      </c>
      <c r="P21" s="109">
        <f t="shared" si="13"/>
        <v>0</v>
      </c>
      <c r="Q21" s="109">
        <f t="shared" si="13"/>
        <v>0</v>
      </c>
      <c r="R21" s="109">
        <f t="shared" si="13"/>
        <v>0</v>
      </c>
      <c r="S21" s="109">
        <f t="shared" si="13"/>
        <v>0</v>
      </c>
      <c r="T21" s="115">
        <f t="shared" si="13"/>
        <v>0</v>
      </c>
      <c r="U21" s="115">
        <f t="shared" si="13"/>
        <v>0</v>
      </c>
      <c r="V21" s="115">
        <f t="shared" si="13"/>
        <v>0</v>
      </c>
      <c r="W21" s="115">
        <f t="shared" si="13"/>
        <v>0</v>
      </c>
      <c r="X21" s="115">
        <f t="shared" si="13"/>
        <v>0</v>
      </c>
      <c r="Y21" s="115">
        <f t="shared" si="13"/>
        <v>0</v>
      </c>
      <c r="Z21" s="115">
        <f t="shared" si="13"/>
        <v>0</v>
      </c>
      <c r="AA21" s="115">
        <f t="shared" si="13"/>
        <v>0</v>
      </c>
      <c r="AB21" s="115">
        <f t="shared" si="13"/>
        <v>0</v>
      </c>
      <c r="AC21" s="115">
        <f t="shared" si="13"/>
        <v>0</v>
      </c>
      <c r="AD21" s="115">
        <f t="shared" si="13"/>
        <v>0</v>
      </c>
      <c r="AE21" s="115">
        <f t="shared" si="13"/>
        <v>0</v>
      </c>
      <c r="AF21" s="115">
        <f t="shared" si="13"/>
        <v>0</v>
      </c>
      <c r="AG21" s="115">
        <f t="shared" si="13"/>
        <v>0</v>
      </c>
      <c r="AH21" s="115">
        <f t="shared" si="13"/>
        <v>0</v>
      </c>
      <c r="AI21" s="115">
        <f t="shared" si="13"/>
        <v>0</v>
      </c>
      <c r="AJ21" s="115">
        <f t="shared" si="13"/>
        <v>0</v>
      </c>
      <c r="AK21" s="115">
        <f t="shared" si="13"/>
        <v>0</v>
      </c>
      <c r="AL21" s="115">
        <f t="shared" si="13"/>
        <v>0</v>
      </c>
      <c r="AM21" s="115">
        <f t="shared" si="13"/>
        <v>0</v>
      </c>
      <c r="AN21" s="115">
        <f t="shared" si="13"/>
        <v>0</v>
      </c>
      <c r="AO21" s="115">
        <f t="shared" si="13"/>
        <v>0</v>
      </c>
    </row>
    <row r="22" spans="1:41" ht="23.25" customHeight="1">
      <c r="A22" s="16" t="s">
        <v>208</v>
      </c>
      <c r="B22" s="16"/>
      <c r="C22" s="16"/>
      <c r="D22" s="17" t="s">
        <v>209</v>
      </c>
      <c r="E22" s="109">
        <v>4</v>
      </c>
      <c r="F22" s="109">
        <v>4</v>
      </c>
      <c r="G22" s="109">
        <v>4</v>
      </c>
      <c r="H22" s="109">
        <v>4</v>
      </c>
      <c r="I22" s="109">
        <v>0</v>
      </c>
      <c r="J22" s="109">
        <v>0</v>
      </c>
      <c r="K22" s="109">
        <v>0</v>
      </c>
      <c r="L22" s="109">
        <v>0</v>
      </c>
      <c r="M22" s="109">
        <f aca="true" t="shared" si="14" ref="M22:AO22">0</f>
        <v>0</v>
      </c>
      <c r="N22" s="109">
        <f t="shared" si="14"/>
        <v>0</v>
      </c>
      <c r="O22" s="109">
        <f t="shared" si="14"/>
        <v>0</v>
      </c>
      <c r="P22" s="109">
        <f t="shared" si="14"/>
        <v>0</v>
      </c>
      <c r="Q22" s="109">
        <f t="shared" si="14"/>
        <v>0</v>
      </c>
      <c r="R22" s="109">
        <f t="shared" si="14"/>
        <v>0</v>
      </c>
      <c r="S22" s="109">
        <f t="shared" si="14"/>
        <v>0</v>
      </c>
      <c r="T22" s="115">
        <f t="shared" si="14"/>
        <v>0</v>
      </c>
      <c r="U22" s="115">
        <f t="shared" si="14"/>
        <v>0</v>
      </c>
      <c r="V22" s="115">
        <f t="shared" si="14"/>
        <v>0</v>
      </c>
      <c r="W22" s="115">
        <f t="shared" si="14"/>
        <v>0</v>
      </c>
      <c r="X22" s="115">
        <f t="shared" si="14"/>
        <v>0</v>
      </c>
      <c r="Y22" s="115">
        <f t="shared" si="14"/>
        <v>0</v>
      </c>
      <c r="Z22" s="115">
        <f t="shared" si="14"/>
        <v>0</v>
      </c>
      <c r="AA22" s="115">
        <f t="shared" si="14"/>
        <v>0</v>
      </c>
      <c r="AB22" s="115">
        <f t="shared" si="14"/>
        <v>0</v>
      </c>
      <c r="AC22" s="115">
        <f t="shared" si="14"/>
        <v>0</v>
      </c>
      <c r="AD22" s="115">
        <f t="shared" si="14"/>
        <v>0</v>
      </c>
      <c r="AE22" s="115">
        <f t="shared" si="14"/>
        <v>0</v>
      </c>
      <c r="AF22" s="115">
        <f t="shared" si="14"/>
        <v>0</v>
      </c>
      <c r="AG22" s="115">
        <f t="shared" si="14"/>
        <v>0</v>
      </c>
      <c r="AH22" s="115">
        <f t="shared" si="14"/>
        <v>0</v>
      </c>
      <c r="AI22" s="115">
        <f t="shared" si="14"/>
        <v>0</v>
      </c>
      <c r="AJ22" s="115">
        <f t="shared" si="14"/>
        <v>0</v>
      </c>
      <c r="AK22" s="115">
        <f t="shared" si="14"/>
        <v>0</v>
      </c>
      <c r="AL22" s="115">
        <f t="shared" si="14"/>
        <v>0</v>
      </c>
      <c r="AM22" s="115">
        <f t="shared" si="14"/>
        <v>0</v>
      </c>
      <c r="AN22" s="115">
        <f t="shared" si="14"/>
        <v>0</v>
      </c>
      <c r="AO22" s="115">
        <f t="shared" si="14"/>
        <v>0</v>
      </c>
    </row>
    <row r="23" spans="1:41" ht="23.25" customHeight="1">
      <c r="A23" s="16" t="s">
        <v>210</v>
      </c>
      <c r="B23" s="16" t="s">
        <v>211</v>
      </c>
      <c r="C23" s="16" t="s">
        <v>89</v>
      </c>
      <c r="D23" s="17" t="s">
        <v>212</v>
      </c>
      <c r="E23" s="109">
        <v>4</v>
      </c>
      <c r="F23" s="109">
        <v>4</v>
      </c>
      <c r="G23" s="109">
        <v>4</v>
      </c>
      <c r="H23" s="109">
        <v>4</v>
      </c>
      <c r="I23" s="109">
        <v>0</v>
      </c>
      <c r="J23" s="109">
        <v>0</v>
      </c>
      <c r="K23" s="109">
        <v>0</v>
      </c>
      <c r="L23" s="109">
        <v>0</v>
      </c>
      <c r="M23" s="109">
        <f aca="true" t="shared" si="15" ref="M23:AO23">0</f>
        <v>0</v>
      </c>
      <c r="N23" s="109">
        <f t="shared" si="15"/>
        <v>0</v>
      </c>
      <c r="O23" s="109">
        <f t="shared" si="15"/>
        <v>0</v>
      </c>
      <c r="P23" s="109">
        <f t="shared" si="15"/>
        <v>0</v>
      </c>
      <c r="Q23" s="109">
        <f t="shared" si="15"/>
        <v>0</v>
      </c>
      <c r="R23" s="109">
        <f t="shared" si="15"/>
        <v>0</v>
      </c>
      <c r="S23" s="109">
        <f t="shared" si="15"/>
        <v>0</v>
      </c>
      <c r="T23" s="115">
        <f t="shared" si="15"/>
        <v>0</v>
      </c>
      <c r="U23" s="115">
        <f t="shared" si="15"/>
        <v>0</v>
      </c>
      <c r="V23" s="115">
        <f t="shared" si="15"/>
        <v>0</v>
      </c>
      <c r="W23" s="115">
        <f t="shared" si="15"/>
        <v>0</v>
      </c>
      <c r="X23" s="115">
        <f t="shared" si="15"/>
        <v>0</v>
      </c>
      <c r="Y23" s="115">
        <f t="shared" si="15"/>
        <v>0</v>
      </c>
      <c r="Z23" s="115">
        <f t="shared" si="15"/>
        <v>0</v>
      </c>
      <c r="AA23" s="115">
        <f t="shared" si="15"/>
        <v>0</v>
      </c>
      <c r="AB23" s="115">
        <f t="shared" si="15"/>
        <v>0</v>
      </c>
      <c r="AC23" s="115">
        <f t="shared" si="15"/>
        <v>0</v>
      </c>
      <c r="AD23" s="115">
        <f t="shared" si="15"/>
        <v>0</v>
      </c>
      <c r="AE23" s="115">
        <f t="shared" si="15"/>
        <v>0</v>
      </c>
      <c r="AF23" s="115">
        <f t="shared" si="15"/>
        <v>0</v>
      </c>
      <c r="AG23" s="115">
        <f t="shared" si="15"/>
        <v>0</v>
      </c>
      <c r="AH23" s="115">
        <f t="shared" si="15"/>
        <v>0</v>
      </c>
      <c r="AI23" s="115">
        <f t="shared" si="15"/>
        <v>0</v>
      </c>
      <c r="AJ23" s="115">
        <f t="shared" si="15"/>
        <v>0</v>
      </c>
      <c r="AK23" s="115">
        <f t="shared" si="15"/>
        <v>0</v>
      </c>
      <c r="AL23" s="115">
        <f t="shared" si="15"/>
        <v>0</v>
      </c>
      <c r="AM23" s="115">
        <f t="shared" si="15"/>
        <v>0</v>
      </c>
      <c r="AN23" s="115">
        <f t="shared" si="15"/>
        <v>0</v>
      </c>
      <c r="AO23" s="115">
        <f t="shared" si="15"/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5" right="0.75" top="1" bottom="1" header="0" footer="0"/>
  <pageSetup fitToHeight="1" fitToWidth="1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84"/>
      <c r="B1" s="84"/>
      <c r="C1" s="84"/>
      <c r="D1" s="2"/>
      <c r="E1" s="2"/>
      <c r="F1" s="2"/>
      <c r="G1" s="2"/>
      <c r="H1" s="2"/>
    </row>
    <row r="2" spans="1:112" ht="19.5" customHeight="1">
      <c r="A2" s="64"/>
      <c r="B2" s="64"/>
      <c r="C2" s="64"/>
      <c r="D2" s="65"/>
      <c r="E2" s="64"/>
      <c r="F2" s="64"/>
      <c r="H2" s="78"/>
      <c r="DH2" s="66" t="s">
        <v>213</v>
      </c>
    </row>
    <row r="3" spans="1:112" ht="25.5" customHeight="1">
      <c r="A3" s="85" t="s">
        <v>214</v>
      </c>
      <c r="B3" s="86"/>
      <c r="C3" s="86"/>
      <c r="D3" s="86"/>
      <c r="E3" s="86"/>
      <c r="F3" s="86"/>
      <c r="G3" s="9"/>
      <c r="H3" s="7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86"/>
    </row>
    <row r="4" spans="1:112" ht="19.5" customHeight="1">
      <c r="A4" s="6"/>
      <c r="B4" s="6"/>
      <c r="C4" s="6"/>
      <c r="D4" s="6"/>
      <c r="E4" s="67"/>
      <c r="F4" s="67"/>
      <c r="H4" s="78"/>
      <c r="DH4" s="30" t="s">
        <v>5</v>
      </c>
    </row>
    <row r="5" spans="1:112" ht="19.5" customHeight="1">
      <c r="A5" s="96" t="s">
        <v>56</v>
      </c>
      <c r="B5" s="96"/>
      <c r="C5" s="96"/>
      <c r="D5" s="96"/>
      <c r="E5" s="96"/>
      <c r="F5" s="97" t="s">
        <v>57</v>
      </c>
      <c r="G5" s="98" t="s">
        <v>215</v>
      </c>
      <c r="H5" s="98"/>
      <c r="I5" s="98"/>
      <c r="J5" s="98"/>
      <c r="K5" s="8"/>
      <c r="L5" s="8"/>
      <c r="M5" s="8"/>
      <c r="N5" s="8"/>
      <c r="O5" s="11"/>
      <c r="P5" s="11"/>
      <c r="Q5" s="11"/>
      <c r="R5" s="11"/>
      <c r="S5" s="11"/>
      <c r="T5" s="11"/>
      <c r="U5" s="104" t="s">
        <v>216</v>
      </c>
      <c r="V5" s="10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 t="s">
        <v>217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105" t="s">
        <v>218</v>
      </c>
      <c r="BJ5" s="105"/>
      <c r="BK5" s="105"/>
      <c r="BL5" s="8"/>
      <c r="BM5" s="8"/>
      <c r="BN5" s="8" t="s">
        <v>219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 t="s">
        <v>220</v>
      </c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 t="s">
        <v>221</v>
      </c>
      <c r="CS5" s="8"/>
      <c r="CT5" s="8"/>
      <c r="CU5" s="8" t="s">
        <v>222</v>
      </c>
      <c r="CV5" s="8"/>
      <c r="CW5" s="8"/>
      <c r="CX5" s="8"/>
      <c r="CY5" s="8"/>
      <c r="CZ5" s="8"/>
      <c r="DA5" s="8" t="s">
        <v>223</v>
      </c>
      <c r="DB5" s="8"/>
      <c r="DC5" s="8"/>
      <c r="DD5" s="8" t="s">
        <v>224</v>
      </c>
      <c r="DE5" s="8"/>
      <c r="DF5" s="8"/>
      <c r="DG5" s="8"/>
      <c r="DH5" s="8"/>
    </row>
    <row r="6" spans="1:112" ht="19.5" customHeight="1">
      <c r="A6" s="96" t="s">
        <v>67</v>
      </c>
      <c r="B6" s="96"/>
      <c r="C6" s="96"/>
      <c r="D6" s="99" t="s">
        <v>68</v>
      </c>
      <c r="E6" s="99" t="s">
        <v>128</v>
      </c>
      <c r="F6" s="97"/>
      <c r="G6" s="97" t="s">
        <v>72</v>
      </c>
      <c r="H6" s="99" t="s">
        <v>225</v>
      </c>
      <c r="I6" s="99" t="s">
        <v>226</v>
      </c>
      <c r="J6" s="99" t="s">
        <v>227</v>
      </c>
      <c r="K6" s="21" t="s">
        <v>228</v>
      </c>
      <c r="L6" s="21" t="s">
        <v>229</v>
      </c>
      <c r="M6" s="21" t="s">
        <v>230</v>
      </c>
      <c r="N6" s="21" t="s">
        <v>231</v>
      </c>
      <c r="O6" s="12" t="s">
        <v>232</v>
      </c>
      <c r="P6" s="12" t="s">
        <v>233</v>
      </c>
      <c r="Q6" s="12" t="s">
        <v>234</v>
      </c>
      <c r="R6" s="12" t="s">
        <v>235</v>
      </c>
      <c r="S6" s="12" t="s">
        <v>236</v>
      </c>
      <c r="T6" s="12" t="s">
        <v>237</v>
      </c>
      <c r="U6" s="21" t="s">
        <v>72</v>
      </c>
      <c r="V6" s="21" t="s">
        <v>238</v>
      </c>
      <c r="W6" s="21" t="s">
        <v>239</v>
      </c>
      <c r="X6" s="21" t="s">
        <v>240</v>
      </c>
      <c r="Y6" s="21" t="s">
        <v>241</v>
      </c>
      <c r="Z6" s="21" t="s">
        <v>242</v>
      </c>
      <c r="AA6" s="21" t="s">
        <v>243</v>
      </c>
      <c r="AB6" s="21" t="s">
        <v>244</v>
      </c>
      <c r="AC6" s="21" t="s">
        <v>245</v>
      </c>
      <c r="AD6" s="21" t="s">
        <v>246</v>
      </c>
      <c r="AE6" s="21" t="s">
        <v>247</v>
      </c>
      <c r="AF6" s="21" t="s">
        <v>248</v>
      </c>
      <c r="AG6" s="21" t="s">
        <v>249</v>
      </c>
      <c r="AH6" s="21" t="s">
        <v>250</v>
      </c>
      <c r="AI6" s="21" t="s">
        <v>251</v>
      </c>
      <c r="AJ6" s="21" t="s">
        <v>252</v>
      </c>
      <c r="AK6" s="21" t="s">
        <v>253</v>
      </c>
      <c r="AL6" s="21" t="s">
        <v>254</v>
      </c>
      <c r="AM6" s="21" t="s">
        <v>255</v>
      </c>
      <c r="AN6" s="21" t="s">
        <v>256</v>
      </c>
      <c r="AO6" s="21" t="s">
        <v>257</v>
      </c>
      <c r="AP6" s="21" t="s">
        <v>258</v>
      </c>
      <c r="AQ6" s="21" t="s">
        <v>259</v>
      </c>
      <c r="AR6" s="21" t="s">
        <v>260</v>
      </c>
      <c r="AS6" s="21" t="s">
        <v>261</v>
      </c>
      <c r="AT6" s="21" t="s">
        <v>262</v>
      </c>
      <c r="AU6" s="21" t="s">
        <v>263</v>
      </c>
      <c r="AV6" s="12" t="s">
        <v>264</v>
      </c>
      <c r="AW6" s="21" t="s">
        <v>72</v>
      </c>
      <c r="AX6" s="21" t="s">
        <v>265</v>
      </c>
      <c r="AY6" s="21" t="s">
        <v>266</v>
      </c>
      <c r="AZ6" s="21" t="s">
        <v>267</v>
      </c>
      <c r="BA6" s="21" t="s">
        <v>268</v>
      </c>
      <c r="BB6" s="21" t="s">
        <v>269</v>
      </c>
      <c r="BC6" s="21" t="s">
        <v>270</v>
      </c>
      <c r="BD6" s="21" t="s">
        <v>271</v>
      </c>
      <c r="BE6" s="21" t="s">
        <v>272</v>
      </c>
      <c r="BF6" s="21" t="s">
        <v>273</v>
      </c>
      <c r="BG6" s="21" t="s">
        <v>274</v>
      </c>
      <c r="BH6" s="21" t="s">
        <v>275</v>
      </c>
      <c r="BI6" s="21" t="s">
        <v>72</v>
      </c>
      <c r="BJ6" s="21" t="s">
        <v>276</v>
      </c>
      <c r="BK6" s="21" t="s">
        <v>277</v>
      </c>
      <c r="BL6" s="21" t="s">
        <v>278</v>
      </c>
      <c r="BM6" s="21" t="s">
        <v>279</v>
      </c>
      <c r="BN6" s="21" t="s">
        <v>72</v>
      </c>
      <c r="BO6" s="21" t="s">
        <v>280</v>
      </c>
      <c r="BP6" s="21" t="s">
        <v>281</v>
      </c>
      <c r="BQ6" s="21" t="s">
        <v>282</v>
      </c>
      <c r="BR6" s="21" t="s">
        <v>283</v>
      </c>
      <c r="BS6" s="21" t="s">
        <v>284</v>
      </c>
      <c r="BT6" s="21" t="s">
        <v>285</v>
      </c>
      <c r="BU6" s="21" t="s">
        <v>286</v>
      </c>
      <c r="BV6" s="21" t="s">
        <v>287</v>
      </c>
      <c r="BW6" s="21" t="s">
        <v>288</v>
      </c>
      <c r="BX6" s="21" t="s">
        <v>289</v>
      </c>
      <c r="BY6" s="21" t="s">
        <v>290</v>
      </c>
      <c r="BZ6" s="21" t="s">
        <v>291</v>
      </c>
      <c r="CA6" s="21" t="s">
        <v>72</v>
      </c>
      <c r="CB6" s="21" t="s">
        <v>280</v>
      </c>
      <c r="CC6" s="21" t="s">
        <v>281</v>
      </c>
      <c r="CD6" s="21" t="s">
        <v>282</v>
      </c>
      <c r="CE6" s="21" t="s">
        <v>283</v>
      </c>
      <c r="CF6" s="21" t="s">
        <v>284</v>
      </c>
      <c r="CG6" s="21" t="s">
        <v>285</v>
      </c>
      <c r="CH6" s="21" t="s">
        <v>286</v>
      </c>
      <c r="CI6" s="21" t="s">
        <v>292</v>
      </c>
      <c r="CJ6" s="21" t="s">
        <v>293</v>
      </c>
      <c r="CK6" s="21" t="s">
        <v>294</v>
      </c>
      <c r="CL6" s="21" t="s">
        <v>295</v>
      </c>
      <c r="CM6" s="21" t="s">
        <v>287</v>
      </c>
      <c r="CN6" s="21" t="s">
        <v>288</v>
      </c>
      <c r="CO6" s="21" t="s">
        <v>289</v>
      </c>
      <c r="CP6" s="21" t="s">
        <v>290</v>
      </c>
      <c r="CQ6" s="21" t="s">
        <v>296</v>
      </c>
      <c r="CR6" s="21" t="s">
        <v>72</v>
      </c>
      <c r="CS6" s="21" t="s">
        <v>297</v>
      </c>
      <c r="CT6" s="21" t="s">
        <v>298</v>
      </c>
      <c r="CU6" s="21" t="s">
        <v>72</v>
      </c>
      <c r="CV6" s="21" t="s">
        <v>297</v>
      </c>
      <c r="CW6" s="21" t="s">
        <v>299</v>
      </c>
      <c r="CX6" s="21" t="s">
        <v>300</v>
      </c>
      <c r="CY6" s="21" t="s">
        <v>301</v>
      </c>
      <c r="CZ6" s="21" t="s">
        <v>298</v>
      </c>
      <c r="DA6" s="21" t="s">
        <v>72</v>
      </c>
      <c r="DB6" s="21" t="s">
        <v>302</v>
      </c>
      <c r="DC6" s="21" t="s">
        <v>303</v>
      </c>
      <c r="DD6" s="21" t="s">
        <v>72</v>
      </c>
      <c r="DE6" s="21" t="s">
        <v>304</v>
      </c>
      <c r="DF6" s="21" t="s">
        <v>305</v>
      </c>
      <c r="DG6" s="21" t="s">
        <v>306</v>
      </c>
      <c r="DH6" s="21" t="s">
        <v>224</v>
      </c>
    </row>
    <row r="7" spans="1:112" ht="33.75" customHeight="1">
      <c r="A7" s="100" t="s">
        <v>77</v>
      </c>
      <c r="B7" s="100" t="s">
        <v>78</v>
      </c>
      <c r="C7" s="101" t="s">
        <v>79</v>
      </c>
      <c r="D7" s="102"/>
      <c r="E7" s="102"/>
      <c r="F7" s="97"/>
      <c r="G7" s="97"/>
      <c r="H7" s="99"/>
      <c r="I7" s="99"/>
      <c r="J7" s="99"/>
      <c r="K7" s="21"/>
      <c r="L7" s="21"/>
      <c r="M7" s="21"/>
      <c r="N7" s="21"/>
      <c r="O7" s="15"/>
      <c r="P7" s="15"/>
      <c r="Q7" s="15"/>
      <c r="R7" s="15"/>
      <c r="S7" s="15"/>
      <c r="T7" s="1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3"/>
      <c r="AR7" s="23"/>
      <c r="AS7" s="23"/>
      <c r="AT7" s="23"/>
      <c r="AU7" s="23"/>
      <c r="AV7" s="15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</row>
    <row r="8" spans="1:112" ht="21.75" customHeight="1">
      <c r="A8" s="16"/>
      <c r="B8" s="16"/>
      <c r="C8" s="17"/>
      <c r="D8" s="18"/>
      <c r="E8" s="16" t="s">
        <v>57</v>
      </c>
      <c r="F8" s="31">
        <v>27572</v>
      </c>
      <c r="G8" s="31">
        <v>19428</v>
      </c>
      <c r="H8" s="103">
        <v>6746</v>
      </c>
      <c r="I8" s="31">
        <v>6233</v>
      </c>
      <c r="J8" s="31">
        <v>562</v>
      </c>
      <c r="K8" s="31">
        <v>0</v>
      </c>
      <c r="L8" s="31">
        <v>0</v>
      </c>
      <c r="M8" s="31">
        <v>2636</v>
      </c>
      <c r="N8" s="31">
        <v>1054</v>
      </c>
      <c r="O8" s="31">
        <v>611</v>
      </c>
      <c r="P8" s="31">
        <v>0</v>
      </c>
      <c r="Q8" s="31">
        <v>72</v>
      </c>
      <c r="R8" s="31">
        <v>1514</v>
      </c>
      <c r="S8" s="31">
        <v>0</v>
      </c>
      <c r="T8" s="31">
        <v>0</v>
      </c>
      <c r="U8" s="31">
        <v>8140</v>
      </c>
      <c r="V8" s="31">
        <v>1535</v>
      </c>
      <c r="W8" s="31">
        <v>0</v>
      </c>
      <c r="X8" s="31">
        <v>0</v>
      </c>
      <c r="Y8" s="31">
        <v>0</v>
      </c>
      <c r="Z8" s="31">
        <v>20</v>
      </c>
      <c r="AA8" s="31">
        <v>240</v>
      </c>
      <c r="AB8" s="31">
        <v>0</v>
      </c>
      <c r="AC8" s="31">
        <v>0</v>
      </c>
      <c r="AD8" s="31">
        <v>0</v>
      </c>
      <c r="AE8" s="31">
        <v>2130</v>
      </c>
      <c r="AF8" s="31">
        <v>0</v>
      </c>
      <c r="AG8" s="31">
        <v>50</v>
      </c>
      <c r="AH8" s="31">
        <v>0</v>
      </c>
      <c r="AI8" s="31">
        <v>790</v>
      </c>
      <c r="AJ8" s="31">
        <v>550</v>
      </c>
      <c r="AK8" s="31">
        <v>241</v>
      </c>
      <c r="AL8" s="31">
        <v>0</v>
      </c>
      <c r="AM8" s="31">
        <v>0</v>
      </c>
      <c r="AN8" s="31">
        <v>0</v>
      </c>
      <c r="AO8" s="31">
        <v>192</v>
      </c>
      <c r="AP8" s="31">
        <v>0</v>
      </c>
      <c r="AQ8" s="31">
        <v>264</v>
      </c>
      <c r="AR8" s="31">
        <v>202</v>
      </c>
      <c r="AS8" s="31">
        <v>0</v>
      </c>
      <c r="AT8" s="31">
        <v>1636</v>
      </c>
      <c r="AU8" s="31">
        <v>0</v>
      </c>
      <c r="AV8" s="31">
        <v>290</v>
      </c>
      <c r="AW8" s="31">
        <v>4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4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</row>
    <row r="9" spans="1:112" ht="21.75" customHeight="1">
      <c r="A9" s="16"/>
      <c r="B9" s="16"/>
      <c r="C9" s="17"/>
      <c r="D9" s="18" t="s">
        <v>80</v>
      </c>
      <c r="E9" s="16" t="s">
        <v>81</v>
      </c>
      <c r="F9" s="31">
        <v>27572</v>
      </c>
      <c r="G9" s="31">
        <v>19428</v>
      </c>
      <c r="H9" s="103">
        <v>6746</v>
      </c>
      <c r="I9" s="31">
        <v>6233</v>
      </c>
      <c r="J9" s="31">
        <v>562</v>
      </c>
      <c r="K9" s="31">
        <v>0</v>
      </c>
      <c r="L9" s="31">
        <v>0</v>
      </c>
      <c r="M9" s="31">
        <v>2636</v>
      </c>
      <c r="N9" s="31">
        <v>1054</v>
      </c>
      <c r="O9" s="31">
        <v>611</v>
      </c>
      <c r="P9" s="31">
        <v>0</v>
      </c>
      <c r="Q9" s="31">
        <v>72</v>
      </c>
      <c r="R9" s="31">
        <v>1514</v>
      </c>
      <c r="S9" s="31">
        <v>0</v>
      </c>
      <c r="T9" s="31">
        <v>0</v>
      </c>
      <c r="U9" s="31">
        <v>8140</v>
      </c>
      <c r="V9" s="31">
        <v>1535</v>
      </c>
      <c r="W9" s="31">
        <v>0</v>
      </c>
      <c r="X9" s="31">
        <v>0</v>
      </c>
      <c r="Y9" s="31">
        <v>0</v>
      </c>
      <c r="Z9" s="31">
        <v>20</v>
      </c>
      <c r="AA9" s="31">
        <v>240</v>
      </c>
      <c r="AB9" s="31">
        <v>0</v>
      </c>
      <c r="AC9" s="31">
        <v>0</v>
      </c>
      <c r="AD9" s="31">
        <v>0</v>
      </c>
      <c r="AE9" s="31">
        <v>2130</v>
      </c>
      <c r="AF9" s="31">
        <v>0</v>
      </c>
      <c r="AG9" s="31">
        <v>50</v>
      </c>
      <c r="AH9" s="31">
        <v>0</v>
      </c>
      <c r="AI9" s="31">
        <v>790</v>
      </c>
      <c r="AJ9" s="31">
        <v>550</v>
      </c>
      <c r="AK9" s="31">
        <v>241</v>
      </c>
      <c r="AL9" s="31">
        <v>0</v>
      </c>
      <c r="AM9" s="31">
        <v>0</v>
      </c>
      <c r="AN9" s="31">
        <v>0</v>
      </c>
      <c r="AO9" s="31">
        <v>192</v>
      </c>
      <c r="AP9" s="31">
        <v>0</v>
      </c>
      <c r="AQ9" s="31">
        <v>264</v>
      </c>
      <c r="AR9" s="31">
        <v>202</v>
      </c>
      <c r="AS9" s="31">
        <v>0</v>
      </c>
      <c r="AT9" s="31">
        <v>1636</v>
      </c>
      <c r="AU9" s="31">
        <v>0</v>
      </c>
      <c r="AV9" s="31">
        <v>290</v>
      </c>
      <c r="AW9" s="31">
        <v>4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4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</row>
    <row r="10" spans="1:112" ht="21.75" customHeight="1">
      <c r="A10" s="16" t="s">
        <v>82</v>
      </c>
      <c r="B10" s="16"/>
      <c r="C10" s="17"/>
      <c r="D10" s="18"/>
      <c r="E10" s="16" t="s">
        <v>83</v>
      </c>
      <c r="F10" s="31">
        <v>21391</v>
      </c>
      <c r="G10" s="31">
        <v>13251</v>
      </c>
      <c r="H10" s="103">
        <v>6746</v>
      </c>
      <c r="I10" s="31">
        <v>5871</v>
      </c>
      <c r="J10" s="31">
        <v>562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72</v>
      </c>
      <c r="R10" s="31">
        <v>0</v>
      </c>
      <c r="S10" s="31">
        <v>0</v>
      </c>
      <c r="T10" s="31">
        <v>0</v>
      </c>
      <c r="U10" s="31">
        <v>8140</v>
      </c>
      <c r="V10" s="31">
        <v>1535</v>
      </c>
      <c r="W10" s="31">
        <v>0</v>
      </c>
      <c r="X10" s="31">
        <v>0</v>
      </c>
      <c r="Y10" s="31">
        <v>0</v>
      </c>
      <c r="Z10" s="31">
        <v>20</v>
      </c>
      <c r="AA10" s="31">
        <v>240</v>
      </c>
      <c r="AB10" s="31">
        <v>0</v>
      </c>
      <c r="AC10" s="31">
        <v>0</v>
      </c>
      <c r="AD10" s="31">
        <v>0</v>
      </c>
      <c r="AE10" s="31">
        <v>2130</v>
      </c>
      <c r="AF10" s="31">
        <v>0</v>
      </c>
      <c r="AG10" s="31">
        <v>50</v>
      </c>
      <c r="AH10" s="31">
        <v>0</v>
      </c>
      <c r="AI10" s="31">
        <v>790</v>
      </c>
      <c r="AJ10" s="31">
        <v>550</v>
      </c>
      <c r="AK10" s="31">
        <v>241</v>
      </c>
      <c r="AL10" s="31">
        <v>0</v>
      </c>
      <c r="AM10" s="31">
        <v>0</v>
      </c>
      <c r="AN10" s="31">
        <v>0</v>
      </c>
      <c r="AO10" s="31">
        <v>192</v>
      </c>
      <c r="AP10" s="31">
        <v>0</v>
      </c>
      <c r="AQ10" s="31">
        <v>264</v>
      </c>
      <c r="AR10" s="31">
        <v>202</v>
      </c>
      <c r="AS10" s="31">
        <v>0</v>
      </c>
      <c r="AT10" s="31">
        <v>1636</v>
      </c>
      <c r="AU10" s="31">
        <v>0</v>
      </c>
      <c r="AV10" s="31">
        <v>290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</row>
    <row r="11" spans="1:112" ht="21.75" customHeight="1">
      <c r="A11" s="16"/>
      <c r="B11" s="16" t="s">
        <v>84</v>
      </c>
      <c r="C11" s="17"/>
      <c r="D11" s="18"/>
      <c r="E11" s="16" t="s">
        <v>85</v>
      </c>
      <c r="F11" s="31">
        <v>21391</v>
      </c>
      <c r="G11" s="31">
        <v>13251</v>
      </c>
      <c r="H11" s="103">
        <v>6746</v>
      </c>
      <c r="I11" s="31">
        <v>5871</v>
      </c>
      <c r="J11" s="31">
        <v>562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72</v>
      </c>
      <c r="R11" s="31">
        <v>0</v>
      </c>
      <c r="S11" s="31">
        <v>0</v>
      </c>
      <c r="T11" s="31">
        <v>0</v>
      </c>
      <c r="U11" s="31">
        <v>8140</v>
      </c>
      <c r="V11" s="31">
        <v>1535</v>
      </c>
      <c r="W11" s="31">
        <v>0</v>
      </c>
      <c r="X11" s="31">
        <v>0</v>
      </c>
      <c r="Y11" s="31">
        <v>0</v>
      </c>
      <c r="Z11" s="31">
        <v>20</v>
      </c>
      <c r="AA11" s="31">
        <v>240</v>
      </c>
      <c r="AB11" s="31">
        <v>0</v>
      </c>
      <c r="AC11" s="31">
        <v>0</v>
      </c>
      <c r="AD11" s="31">
        <v>0</v>
      </c>
      <c r="AE11" s="31">
        <v>2130</v>
      </c>
      <c r="AF11" s="31">
        <v>0</v>
      </c>
      <c r="AG11" s="31">
        <v>50</v>
      </c>
      <c r="AH11" s="31">
        <v>0</v>
      </c>
      <c r="AI11" s="31">
        <v>790</v>
      </c>
      <c r="AJ11" s="31">
        <v>550</v>
      </c>
      <c r="AK11" s="31">
        <v>241</v>
      </c>
      <c r="AL11" s="31">
        <v>0</v>
      </c>
      <c r="AM11" s="31">
        <v>0</v>
      </c>
      <c r="AN11" s="31">
        <v>0</v>
      </c>
      <c r="AO11" s="31">
        <v>192</v>
      </c>
      <c r="AP11" s="31">
        <v>0</v>
      </c>
      <c r="AQ11" s="31">
        <v>264</v>
      </c>
      <c r="AR11" s="31">
        <v>202</v>
      </c>
      <c r="AS11" s="31">
        <v>0</v>
      </c>
      <c r="AT11" s="31">
        <v>1636</v>
      </c>
      <c r="AU11" s="31">
        <v>0</v>
      </c>
      <c r="AV11" s="31">
        <v>290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</row>
    <row r="12" spans="1:112" ht="21.75" customHeight="1">
      <c r="A12" s="16" t="s">
        <v>86</v>
      </c>
      <c r="B12" s="16" t="s">
        <v>87</v>
      </c>
      <c r="C12" s="17" t="s">
        <v>88</v>
      </c>
      <c r="D12" s="18" t="s">
        <v>89</v>
      </c>
      <c r="E12" s="16" t="s">
        <v>90</v>
      </c>
      <c r="F12" s="31">
        <v>17491</v>
      </c>
      <c r="G12" s="31">
        <v>13251</v>
      </c>
      <c r="H12" s="103">
        <v>6746</v>
      </c>
      <c r="I12" s="31">
        <v>5871</v>
      </c>
      <c r="J12" s="31">
        <v>562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72</v>
      </c>
      <c r="R12" s="31">
        <v>0</v>
      </c>
      <c r="S12" s="31">
        <v>0</v>
      </c>
      <c r="T12" s="31">
        <v>0</v>
      </c>
      <c r="U12" s="31">
        <v>4240</v>
      </c>
      <c r="V12" s="31">
        <v>535</v>
      </c>
      <c r="W12" s="31">
        <v>0</v>
      </c>
      <c r="X12" s="31">
        <v>0</v>
      </c>
      <c r="Y12" s="31">
        <v>0</v>
      </c>
      <c r="Z12" s="31">
        <v>20</v>
      </c>
      <c r="AA12" s="31">
        <v>240</v>
      </c>
      <c r="AB12" s="31">
        <v>0</v>
      </c>
      <c r="AC12" s="31">
        <v>0</v>
      </c>
      <c r="AD12" s="31">
        <v>0</v>
      </c>
      <c r="AE12" s="31">
        <v>340</v>
      </c>
      <c r="AF12" s="31">
        <v>0</v>
      </c>
      <c r="AG12" s="31">
        <v>50</v>
      </c>
      <c r="AH12" s="31">
        <v>0</v>
      </c>
      <c r="AI12" s="31">
        <v>230</v>
      </c>
      <c r="AJ12" s="31">
        <v>0</v>
      </c>
      <c r="AK12" s="31">
        <v>241</v>
      </c>
      <c r="AL12" s="31">
        <v>0</v>
      </c>
      <c r="AM12" s="31">
        <v>0</v>
      </c>
      <c r="AN12" s="31">
        <v>0</v>
      </c>
      <c r="AO12" s="31">
        <v>192</v>
      </c>
      <c r="AP12" s="31">
        <v>0</v>
      </c>
      <c r="AQ12" s="31">
        <v>264</v>
      </c>
      <c r="AR12" s="31">
        <v>202</v>
      </c>
      <c r="AS12" s="31">
        <v>0</v>
      </c>
      <c r="AT12" s="31">
        <v>1636</v>
      </c>
      <c r="AU12" s="31">
        <v>0</v>
      </c>
      <c r="AV12" s="31">
        <v>290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</row>
    <row r="13" spans="1:112" ht="21.75" customHeight="1">
      <c r="A13" s="16" t="s">
        <v>86</v>
      </c>
      <c r="B13" s="16" t="s">
        <v>87</v>
      </c>
      <c r="C13" s="17" t="s">
        <v>91</v>
      </c>
      <c r="D13" s="18" t="s">
        <v>89</v>
      </c>
      <c r="E13" s="16" t="s">
        <v>92</v>
      </c>
      <c r="F13" s="31">
        <v>3900</v>
      </c>
      <c r="G13" s="31">
        <v>0</v>
      </c>
      <c r="H13" s="103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3900</v>
      </c>
      <c r="V13" s="31">
        <v>1000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1790</v>
      </c>
      <c r="AF13" s="31">
        <v>0</v>
      </c>
      <c r="AG13" s="31">
        <v>0</v>
      </c>
      <c r="AH13" s="31">
        <v>0</v>
      </c>
      <c r="AI13" s="31">
        <v>560</v>
      </c>
      <c r="AJ13" s="31">
        <v>550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</row>
    <row r="14" spans="1:112" ht="21.75" customHeight="1">
      <c r="A14" s="16" t="s">
        <v>93</v>
      </c>
      <c r="B14" s="16"/>
      <c r="C14" s="17"/>
      <c r="D14" s="18"/>
      <c r="E14" s="16" t="s">
        <v>94</v>
      </c>
      <c r="F14" s="31">
        <v>3690</v>
      </c>
      <c r="G14" s="31">
        <v>3690</v>
      </c>
      <c r="H14" s="103">
        <v>0</v>
      </c>
      <c r="I14" s="31">
        <v>0</v>
      </c>
      <c r="J14" s="31">
        <v>0</v>
      </c>
      <c r="K14" s="31">
        <v>0</v>
      </c>
      <c r="L14" s="31">
        <v>0</v>
      </c>
      <c r="M14" s="31">
        <v>2636</v>
      </c>
      <c r="N14" s="31">
        <v>1054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</row>
    <row r="15" spans="1:112" ht="21.75" customHeight="1">
      <c r="A15" s="16"/>
      <c r="B15" s="16" t="s">
        <v>95</v>
      </c>
      <c r="C15" s="17"/>
      <c r="D15" s="18"/>
      <c r="E15" s="16" t="s">
        <v>96</v>
      </c>
      <c r="F15" s="31">
        <v>3690</v>
      </c>
      <c r="G15" s="31">
        <v>3690</v>
      </c>
      <c r="H15" s="103">
        <v>0</v>
      </c>
      <c r="I15" s="31">
        <v>0</v>
      </c>
      <c r="J15" s="31">
        <v>0</v>
      </c>
      <c r="K15" s="31">
        <v>0</v>
      </c>
      <c r="L15" s="31">
        <v>0</v>
      </c>
      <c r="M15" s="31">
        <v>2636</v>
      </c>
      <c r="N15" s="31">
        <v>1054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</row>
    <row r="16" spans="1:112" ht="21.75" customHeight="1">
      <c r="A16" s="16" t="s">
        <v>97</v>
      </c>
      <c r="B16" s="16" t="s">
        <v>98</v>
      </c>
      <c r="C16" s="17" t="s">
        <v>95</v>
      </c>
      <c r="D16" s="18" t="s">
        <v>89</v>
      </c>
      <c r="E16" s="16" t="s">
        <v>99</v>
      </c>
      <c r="F16" s="31">
        <v>2636</v>
      </c>
      <c r="G16" s="31">
        <v>2636</v>
      </c>
      <c r="H16" s="103">
        <v>0</v>
      </c>
      <c r="I16" s="31">
        <v>0</v>
      </c>
      <c r="J16" s="31">
        <v>0</v>
      </c>
      <c r="K16" s="31">
        <v>0</v>
      </c>
      <c r="L16" s="31">
        <v>0</v>
      </c>
      <c r="M16" s="31">
        <v>2636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</row>
    <row r="17" spans="1:112" ht="21.75" customHeight="1">
      <c r="A17" s="16" t="s">
        <v>97</v>
      </c>
      <c r="B17" s="16" t="s">
        <v>98</v>
      </c>
      <c r="C17" s="17" t="s">
        <v>100</v>
      </c>
      <c r="D17" s="18" t="s">
        <v>89</v>
      </c>
      <c r="E17" s="16" t="s">
        <v>101</v>
      </c>
      <c r="F17" s="31">
        <v>1054</v>
      </c>
      <c r="G17" s="31">
        <v>1054</v>
      </c>
      <c r="H17" s="103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1054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</row>
    <row r="18" spans="1:112" ht="21.75" customHeight="1">
      <c r="A18" s="16" t="s">
        <v>102</v>
      </c>
      <c r="B18" s="16"/>
      <c r="C18" s="17"/>
      <c r="D18" s="18"/>
      <c r="E18" s="16" t="s">
        <v>103</v>
      </c>
      <c r="F18" s="31">
        <v>615</v>
      </c>
      <c r="G18" s="31">
        <v>611</v>
      </c>
      <c r="H18" s="103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611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4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4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</row>
    <row r="19" spans="1:112" ht="21.75" customHeight="1">
      <c r="A19" s="16"/>
      <c r="B19" s="16" t="s">
        <v>104</v>
      </c>
      <c r="C19" s="17"/>
      <c r="D19" s="18"/>
      <c r="E19" s="16" t="s">
        <v>105</v>
      </c>
      <c r="F19" s="31">
        <v>4</v>
      </c>
      <c r="G19" s="31">
        <v>0</v>
      </c>
      <c r="H19" s="103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4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4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</row>
    <row r="20" spans="1:112" ht="21.75" customHeight="1">
      <c r="A20" s="16" t="s">
        <v>106</v>
      </c>
      <c r="B20" s="16" t="s">
        <v>107</v>
      </c>
      <c r="C20" s="17" t="s">
        <v>91</v>
      </c>
      <c r="D20" s="18" t="s">
        <v>89</v>
      </c>
      <c r="E20" s="16" t="s">
        <v>108</v>
      </c>
      <c r="F20" s="31">
        <v>4</v>
      </c>
      <c r="G20" s="31">
        <v>0</v>
      </c>
      <c r="H20" s="103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4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4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</row>
    <row r="21" spans="1:112" ht="21.75" customHeight="1">
      <c r="A21" s="16"/>
      <c r="B21" s="16" t="s">
        <v>109</v>
      </c>
      <c r="C21" s="17"/>
      <c r="D21" s="18"/>
      <c r="E21" s="16" t="s">
        <v>110</v>
      </c>
      <c r="F21" s="31">
        <v>611</v>
      </c>
      <c r="G21" s="31">
        <v>611</v>
      </c>
      <c r="H21" s="103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611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</row>
    <row r="22" spans="1:112" ht="21.75" customHeight="1">
      <c r="A22" s="16" t="s">
        <v>106</v>
      </c>
      <c r="B22" s="16" t="s">
        <v>111</v>
      </c>
      <c r="C22" s="17" t="s">
        <v>88</v>
      </c>
      <c r="D22" s="18" t="s">
        <v>89</v>
      </c>
      <c r="E22" s="16" t="s">
        <v>112</v>
      </c>
      <c r="F22" s="31">
        <v>611</v>
      </c>
      <c r="G22" s="31">
        <v>611</v>
      </c>
      <c r="H22" s="103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611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</row>
    <row r="23" spans="1:112" ht="21.75" customHeight="1">
      <c r="A23" s="16" t="s">
        <v>113</v>
      </c>
      <c r="B23" s="16"/>
      <c r="C23" s="17"/>
      <c r="D23" s="18"/>
      <c r="E23" s="16" t="s">
        <v>114</v>
      </c>
      <c r="F23" s="31">
        <v>1876</v>
      </c>
      <c r="G23" s="31">
        <v>1876</v>
      </c>
      <c r="H23" s="103">
        <v>0</v>
      </c>
      <c r="I23" s="31">
        <v>362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1514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</row>
    <row r="24" spans="1:112" ht="21.75" customHeight="1">
      <c r="A24" s="16"/>
      <c r="B24" s="16" t="s">
        <v>115</v>
      </c>
      <c r="C24" s="17"/>
      <c r="D24" s="18"/>
      <c r="E24" s="16" t="s">
        <v>116</v>
      </c>
      <c r="F24" s="31">
        <v>1876</v>
      </c>
      <c r="G24" s="31">
        <v>1876</v>
      </c>
      <c r="H24" s="103">
        <v>0</v>
      </c>
      <c r="I24" s="31">
        <v>362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1514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</row>
    <row r="25" spans="1:112" ht="21.75" customHeight="1">
      <c r="A25" s="16" t="s">
        <v>117</v>
      </c>
      <c r="B25" s="16" t="s">
        <v>118</v>
      </c>
      <c r="C25" s="17" t="s">
        <v>88</v>
      </c>
      <c r="D25" s="18" t="s">
        <v>89</v>
      </c>
      <c r="E25" s="16" t="s">
        <v>119</v>
      </c>
      <c r="F25" s="31">
        <v>1514</v>
      </c>
      <c r="G25" s="31">
        <v>1514</v>
      </c>
      <c r="H25" s="103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1514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</row>
    <row r="26" spans="1:112" ht="21.75" customHeight="1">
      <c r="A26" s="16" t="s">
        <v>117</v>
      </c>
      <c r="B26" s="16" t="s">
        <v>118</v>
      </c>
      <c r="C26" s="17" t="s">
        <v>120</v>
      </c>
      <c r="D26" s="18" t="s">
        <v>89</v>
      </c>
      <c r="E26" s="16" t="s">
        <v>121</v>
      </c>
      <c r="F26" s="31">
        <v>362</v>
      </c>
      <c r="G26" s="31">
        <v>362</v>
      </c>
      <c r="H26" s="103">
        <v>0</v>
      </c>
      <c r="I26" s="31">
        <v>362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" footer="0"/>
  <pageSetup fitToHeight="1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84"/>
      <c r="B1" s="84"/>
      <c r="C1" s="84"/>
    </row>
    <row r="2" spans="1:8" ht="19.5" customHeight="1">
      <c r="A2" s="64"/>
      <c r="B2" s="64"/>
      <c r="C2" s="64"/>
      <c r="D2" s="65"/>
      <c r="E2" s="64"/>
      <c r="F2" s="64"/>
      <c r="G2" s="66" t="s">
        <v>307</v>
      </c>
      <c r="H2" s="78"/>
    </row>
    <row r="3" spans="1:8" ht="25.5" customHeight="1">
      <c r="A3" s="85" t="s">
        <v>308</v>
      </c>
      <c r="B3" s="86"/>
      <c r="C3" s="86"/>
      <c r="D3" s="86"/>
      <c r="E3" s="86"/>
      <c r="F3" s="86"/>
      <c r="G3" s="86"/>
      <c r="H3" s="78"/>
    </row>
    <row r="4" spans="1:8" ht="19.5" customHeight="1">
      <c r="A4" s="6"/>
      <c r="B4" s="6"/>
      <c r="C4" s="6"/>
      <c r="D4" s="6"/>
      <c r="E4" s="67"/>
      <c r="F4" s="67"/>
      <c r="G4" s="30" t="s">
        <v>5</v>
      </c>
      <c r="H4" s="78"/>
    </row>
    <row r="5" spans="1:8" ht="19.5" customHeight="1">
      <c r="A5" s="87" t="s">
        <v>309</v>
      </c>
      <c r="B5" s="87"/>
      <c r="C5" s="88"/>
      <c r="D5" s="88"/>
      <c r="E5" s="21" t="s">
        <v>124</v>
      </c>
      <c r="F5" s="21"/>
      <c r="G5" s="21"/>
      <c r="H5" s="78"/>
    </row>
    <row r="6" spans="1:8" ht="19.5" customHeight="1">
      <c r="A6" s="33" t="s">
        <v>67</v>
      </c>
      <c r="B6" s="89"/>
      <c r="C6" s="90" t="s">
        <v>68</v>
      </c>
      <c r="D6" s="91" t="s">
        <v>310</v>
      </c>
      <c r="E6" s="21" t="s">
        <v>57</v>
      </c>
      <c r="F6" s="36" t="s">
        <v>311</v>
      </c>
      <c r="G6" s="92" t="s">
        <v>312</v>
      </c>
      <c r="H6" s="78"/>
    </row>
    <row r="7" spans="1:8" ht="33.75" customHeight="1">
      <c r="A7" s="42" t="s">
        <v>77</v>
      </c>
      <c r="B7" s="43" t="s">
        <v>78</v>
      </c>
      <c r="C7" s="93"/>
      <c r="D7" s="94"/>
      <c r="E7" s="23"/>
      <c r="F7" s="45"/>
      <c r="G7" s="77"/>
      <c r="H7" s="78"/>
    </row>
    <row r="8" spans="1:8" ht="21.75" customHeight="1">
      <c r="A8" s="16"/>
      <c r="B8" s="17"/>
      <c r="C8" s="95"/>
      <c r="D8" s="18" t="s">
        <v>57</v>
      </c>
      <c r="E8" s="25">
        <v>23672</v>
      </c>
      <c r="F8" s="25">
        <v>19432</v>
      </c>
      <c r="G8" s="31">
        <v>4240</v>
      </c>
      <c r="H8" s="82"/>
    </row>
    <row r="9" spans="1:7" ht="21.75" customHeight="1">
      <c r="A9" s="16"/>
      <c r="B9" s="17"/>
      <c r="C9" s="95" t="s">
        <v>80</v>
      </c>
      <c r="D9" s="18" t="s">
        <v>81</v>
      </c>
      <c r="E9" s="25">
        <v>23672</v>
      </c>
      <c r="F9" s="25">
        <v>19432</v>
      </c>
      <c r="G9" s="31">
        <v>4240</v>
      </c>
    </row>
    <row r="10" spans="1:7" ht="21.75" customHeight="1">
      <c r="A10" s="16" t="s">
        <v>313</v>
      </c>
      <c r="B10" s="17"/>
      <c r="C10" s="95"/>
      <c r="D10" s="18" t="s">
        <v>314</v>
      </c>
      <c r="E10" s="25">
        <v>19428</v>
      </c>
      <c r="F10" s="25">
        <v>19428</v>
      </c>
      <c r="G10" s="31">
        <v>0</v>
      </c>
    </row>
    <row r="11" spans="1:7" ht="21.75" customHeight="1">
      <c r="A11" s="16" t="s">
        <v>315</v>
      </c>
      <c r="B11" s="17" t="s">
        <v>316</v>
      </c>
      <c r="C11" s="95" t="s">
        <v>89</v>
      </c>
      <c r="D11" s="18" t="s">
        <v>317</v>
      </c>
      <c r="E11" s="25">
        <v>6746</v>
      </c>
      <c r="F11" s="25">
        <v>6746</v>
      </c>
      <c r="G11" s="31">
        <v>0</v>
      </c>
    </row>
    <row r="12" spans="1:7" ht="21.75" customHeight="1">
      <c r="A12" s="16" t="s">
        <v>315</v>
      </c>
      <c r="B12" s="17" t="s">
        <v>318</v>
      </c>
      <c r="C12" s="95" t="s">
        <v>89</v>
      </c>
      <c r="D12" s="18" t="s">
        <v>319</v>
      </c>
      <c r="E12" s="25">
        <v>6233</v>
      </c>
      <c r="F12" s="25">
        <v>6233</v>
      </c>
      <c r="G12" s="31">
        <v>0</v>
      </c>
    </row>
    <row r="13" spans="1:7" ht="21.75" customHeight="1">
      <c r="A13" s="16" t="s">
        <v>315</v>
      </c>
      <c r="B13" s="17" t="s">
        <v>320</v>
      </c>
      <c r="C13" s="95" t="s">
        <v>89</v>
      </c>
      <c r="D13" s="18" t="s">
        <v>321</v>
      </c>
      <c r="E13" s="25">
        <v>562</v>
      </c>
      <c r="F13" s="25">
        <v>562</v>
      </c>
      <c r="G13" s="31">
        <v>0</v>
      </c>
    </row>
    <row r="14" spans="1:7" ht="21.75" customHeight="1">
      <c r="A14" s="16" t="s">
        <v>315</v>
      </c>
      <c r="B14" s="17" t="s">
        <v>322</v>
      </c>
      <c r="C14" s="95" t="s">
        <v>89</v>
      </c>
      <c r="D14" s="18" t="s">
        <v>323</v>
      </c>
      <c r="E14" s="25">
        <v>2636</v>
      </c>
      <c r="F14" s="25">
        <v>2636</v>
      </c>
      <c r="G14" s="31">
        <v>0</v>
      </c>
    </row>
    <row r="15" spans="1:7" ht="21.75" customHeight="1">
      <c r="A15" s="16" t="s">
        <v>315</v>
      </c>
      <c r="B15" s="17" t="s">
        <v>324</v>
      </c>
      <c r="C15" s="95" t="s">
        <v>89</v>
      </c>
      <c r="D15" s="18" t="s">
        <v>325</v>
      </c>
      <c r="E15" s="25">
        <v>1054</v>
      </c>
      <c r="F15" s="25">
        <v>1054</v>
      </c>
      <c r="G15" s="31">
        <v>0</v>
      </c>
    </row>
    <row r="16" spans="1:7" ht="21.75" customHeight="1">
      <c r="A16" s="16" t="s">
        <v>315</v>
      </c>
      <c r="B16" s="17" t="s">
        <v>326</v>
      </c>
      <c r="C16" s="95" t="s">
        <v>89</v>
      </c>
      <c r="D16" s="18" t="s">
        <v>327</v>
      </c>
      <c r="E16" s="25">
        <v>611</v>
      </c>
      <c r="F16" s="25">
        <v>611</v>
      </c>
      <c r="G16" s="31">
        <v>0</v>
      </c>
    </row>
    <row r="17" spans="1:7" ht="21.75" customHeight="1">
      <c r="A17" s="16" t="s">
        <v>315</v>
      </c>
      <c r="B17" s="17" t="s">
        <v>328</v>
      </c>
      <c r="C17" s="95" t="s">
        <v>89</v>
      </c>
      <c r="D17" s="18" t="s">
        <v>329</v>
      </c>
      <c r="E17" s="25">
        <v>72</v>
      </c>
      <c r="F17" s="25">
        <v>72</v>
      </c>
      <c r="G17" s="31">
        <v>0</v>
      </c>
    </row>
    <row r="18" spans="1:7" ht="21.75" customHeight="1">
      <c r="A18" s="16" t="s">
        <v>315</v>
      </c>
      <c r="B18" s="17" t="s">
        <v>330</v>
      </c>
      <c r="C18" s="95" t="s">
        <v>89</v>
      </c>
      <c r="D18" s="18" t="s">
        <v>331</v>
      </c>
      <c r="E18" s="25">
        <v>1514</v>
      </c>
      <c r="F18" s="25">
        <v>1514</v>
      </c>
      <c r="G18" s="31">
        <v>0</v>
      </c>
    </row>
    <row r="19" spans="1:7" ht="21.75" customHeight="1">
      <c r="A19" s="16" t="s">
        <v>332</v>
      </c>
      <c r="B19" s="17"/>
      <c r="C19" s="95"/>
      <c r="D19" s="18" t="s">
        <v>333</v>
      </c>
      <c r="E19" s="25">
        <v>4240</v>
      </c>
      <c r="F19" s="25">
        <v>0</v>
      </c>
      <c r="G19" s="31">
        <v>4240</v>
      </c>
    </row>
    <row r="20" spans="1:7" ht="21.75" customHeight="1">
      <c r="A20" s="16" t="s">
        <v>334</v>
      </c>
      <c r="B20" s="17" t="s">
        <v>335</v>
      </c>
      <c r="C20" s="95" t="s">
        <v>89</v>
      </c>
      <c r="D20" s="18" t="s">
        <v>336</v>
      </c>
      <c r="E20" s="25">
        <v>535</v>
      </c>
      <c r="F20" s="25">
        <v>0</v>
      </c>
      <c r="G20" s="31">
        <v>535</v>
      </c>
    </row>
    <row r="21" spans="1:7" ht="21.75" customHeight="1">
      <c r="A21" s="16" t="s">
        <v>334</v>
      </c>
      <c r="B21" s="17" t="s">
        <v>337</v>
      </c>
      <c r="C21" s="95" t="s">
        <v>89</v>
      </c>
      <c r="D21" s="18" t="s">
        <v>338</v>
      </c>
      <c r="E21" s="25">
        <v>20</v>
      </c>
      <c r="F21" s="25">
        <v>0</v>
      </c>
      <c r="G21" s="31">
        <v>20</v>
      </c>
    </row>
    <row r="22" spans="1:7" ht="21.75" customHeight="1">
      <c r="A22" s="16" t="s">
        <v>334</v>
      </c>
      <c r="B22" s="17" t="s">
        <v>339</v>
      </c>
      <c r="C22" s="95" t="s">
        <v>89</v>
      </c>
      <c r="D22" s="18" t="s">
        <v>340</v>
      </c>
      <c r="E22" s="25">
        <v>240</v>
      </c>
      <c r="F22" s="25">
        <v>0</v>
      </c>
      <c r="G22" s="31">
        <v>240</v>
      </c>
    </row>
    <row r="23" spans="1:7" ht="21.75" customHeight="1">
      <c r="A23" s="16" t="s">
        <v>334</v>
      </c>
      <c r="B23" s="17" t="s">
        <v>341</v>
      </c>
      <c r="C23" s="95" t="s">
        <v>89</v>
      </c>
      <c r="D23" s="18" t="s">
        <v>342</v>
      </c>
      <c r="E23" s="25">
        <v>340</v>
      </c>
      <c r="F23" s="25">
        <v>0</v>
      </c>
      <c r="G23" s="31">
        <v>340</v>
      </c>
    </row>
    <row r="24" spans="1:7" ht="21.75" customHeight="1">
      <c r="A24" s="16" t="s">
        <v>334</v>
      </c>
      <c r="B24" s="17" t="s">
        <v>343</v>
      </c>
      <c r="C24" s="95" t="s">
        <v>89</v>
      </c>
      <c r="D24" s="18" t="s">
        <v>344</v>
      </c>
      <c r="E24" s="25">
        <v>50</v>
      </c>
      <c r="F24" s="25">
        <v>0</v>
      </c>
      <c r="G24" s="31">
        <v>50</v>
      </c>
    </row>
    <row r="25" spans="1:7" ht="21.75" customHeight="1">
      <c r="A25" s="16" t="s">
        <v>334</v>
      </c>
      <c r="B25" s="17" t="s">
        <v>345</v>
      </c>
      <c r="C25" s="95" t="s">
        <v>89</v>
      </c>
      <c r="D25" s="18" t="s">
        <v>346</v>
      </c>
      <c r="E25" s="25">
        <v>230</v>
      </c>
      <c r="F25" s="25">
        <v>0</v>
      </c>
      <c r="G25" s="31">
        <v>230</v>
      </c>
    </row>
    <row r="26" spans="1:7" ht="21.75" customHeight="1">
      <c r="A26" s="16" t="s">
        <v>334</v>
      </c>
      <c r="B26" s="17" t="s">
        <v>347</v>
      </c>
      <c r="C26" s="95" t="s">
        <v>89</v>
      </c>
      <c r="D26" s="18" t="s">
        <v>348</v>
      </c>
      <c r="E26" s="25">
        <v>241</v>
      </c>
      <c r="F26" s="25">
        <v>0</v>
      </c>
      <c r="G26" s="31">
        <v>241</v>
      </c>
    </row>
    <row r="27" spans="1:7" ht="21.75" customHeight="1">
      <c r="A27" s="16" t="s">
        <v>334</v>
      </c>
      <c r="B27" s="17" t="s">
        <v>349</v>
      </c>
      <c r="C27" s="95" t="s">
        <v>89</v>
      </c>
      <c r="D27" s="18" t="s">
        <v>350</v>
      </c>
      <c r="E27" s="25">
        <v>192</v>
      </c>
      <c r="F27" s="25">
        <v>0</v>
      </c>
      <c r="G27" s="31">
        <v>192</v>
      </c>
    </row>
    <row r="28" spans="1:7" ht="21.75" customHeight="1">
      <c r="A28" s="16" t="s">
        <v>334</v>
      </c>
      <c r="B28" s="17" t="s">
        <v>351</v>
      </c>
      <c r="C28" s="95" t="s">
        <v>89</v>
      </c>
      <c r="D28" s="18" t="s">
        <v>352</v>
      </c>
      <c r="E28" s="25">
        <v>264</v>
      </c>
      <c r="F28" s="25">
        <v>0</v>
      </c>
      <c r="G28" s="31">
        <v>264</v>
      </c>
    </row>
    <row r="29" spans="1:7" ht="21.75" customHeight="1">
      <c r="A29" s="16" t="s">
        <v>334</v>
      </c>
      <c r="B29" s="17" t="s">
        <v>353</v>
      </c>
      <c r="C29" s="95" t="s">
        <v>89</v>
      </c>
      <c r="D29" s="18" t="s">
        <v>354</v>
      </c>
      <c r="E29" s="25">
        <v>202</v>
      </c>
      <c r="F29" s="25">
        <v>0</v>
      </c>
      <c r="G29" s="31">
        <v>202</v>
      </c>
    </row>
    <row r="30" spans="1:7" ht="21.75" customHeight="1">
      <c r="A30" s="16" t="s">
        <v>334</v>
      </c>
      <c r="B30" s="17" t="s">
        <v>355</v>
      </c>
      <c r="C30" s="95" t="s">
        <v>89</v>
      </c>
      <c r="D30" s="18" t="s">
        <v>356</v>
      </c>
      <c r="E30" s="25">
        <v>1636</v>
      </c>
      <c r="F30" s="25">
        <v>0</v>
      </c>
      <c r="G30" s="31">
        <v>1636</v>
      </c>
    </row>
    <row r="31" spans="1:7" ht="21.75" customHeight="1">
      <c r="A31" s="16" t="s">
        <v>334</v>
      </c>
      <c r="B31" s="17" t="s">
        <v>357</v>
      </c>
      <c r="C31" s="95" t="s">
        <v>89</v>
      </c>
      <c r="D31" s="18" t="s">
        <v>358</v>
      </c>
      <c r="E31" s="25">
        <v>290</v>
      </c>
      <c r="F31" s="25">
        <v>0</v>
      </c>
      <c r="G31" s="31">
        <v>290</v>
      </c>
    </row>
    <row r="32" spans="1:7" ht="21.75" customHeight="1">
      <c r="A32" s="16" t="s">
        <v>359</v>
      </c>
      <c r="B32" s="17"/>
      <c r="C32" s="95"/>
      <c r="D32" s="18" t="s">
        <v>360</v>
      </c>
      <c r="E32" s="25">
        <v>4</v>
      </c>
      <c r="F32" s="25">
        <v>4</v>
      </c>
      <c r="G32" s="31">
        <v>0</v>
      </c>
    </row>
    <row r="33" spans="1:7" ht="21.75" customHeight="1">
      <c r="A33" s="16" t="s">
        <v>361</v>
      </c>
      <c r="B33" s="17" t="s">
        <v>362</v>
      </c>
      <c r="C33" s="95" t="s">
        <v>89</v>
      </c>
      <c r="D33" s="18" t="s">
        <v>363</v>
      </c>
      <c r="E33" s="25">
        <v>4</v>
      </c>
      <c r="F33" s="25">
        <v>4</v>
      </c>
      <c r="G33" s="31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" footer="0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16384" width="6.83203125" style="2" customWidth="1"/>
  </cols>
  <sheetData>
    <row r="1" spans="1:3" ht="25.5" customHeight="1">
      <c r="A1" s="1"/>
      <c r="B1" s="1"/>
      <c r="C1" s="1"/>
    </row>
    <row r="2" spans="1:243" ht="19.5" customHeight="1">
      <c r="A2" s="3"/>
      <c r="B2" s="4"/>
      <c r="C2" s="4"/>
      <c r="D2" s="4"/>
      <c r="E2" s="4"/>
      <c r="G2" s="29" t="s">
        <v>364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</row>
    <row r="3" spans="1:243" ht="19.5" customHeight="1">
      <c r="A3" s="32" t="s">
        <v>365</v>
      </c>
      <c r="B3" s="32"/>
      <c r="C3" s="32"/>
      <c r="D3" s="32"/>
      <c r="E3" s="32"/>
      <c r="F3" s="3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</row>
    <row r="4" spans="1:243" ht="19.5" customHeight="1">
      <c r="A4" s="6"/>
      <c r="B4" s="6"/>
      <c r="C4" s="6"/>
      <c r="D4" s="6"/>
      <c r="E4" s="6"/>
      <c r="G4" s="30" t="s">
        <v>5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</row>
    <row r="5" spans="1:243" ht="19.5" customHeight="1">
      <c r="A5" s="37" t="s">
        <v>67</v>
      </c>
      <c r="B5" s="38"/>
      <c r="C5" s="39"/>
      <c r="D5" s="40" t="s">
        <v>68</v>
      </c>
      <c r="E5" s="12" t="s">
        <v>366</v>
      </c>
      <c r="F5" s="59" t="s">
        <v>70</v>
      </c>
      <c r="G5" s="60" t="s">
        <v>367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</row>
    <row r="6" spans="1:243" ht="19.5" customHeight="1">
      <c r="A6" s="41" t="s">
        <v>77</v>
      </c>
      <c r="B6" s="42" t="s">
        <v>78</v>
      </c>
      <c r="C6" s="43" t="s">
        <v>79</v>
      </c>
      <c r="D6" s="44"/>
      <c r="E6" s="15"/>
      <c r="F6" s="61"/>
      <c r="G6" s="6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</row>
    <row r="7" spans="1:243" ht="21" customHeight="1">
      <c r="A7" s="16"/>
      <c r="B7" s="16"/>
      <c r="C7" s="17"/>
      <c r="D7" s="18"/>
      <c r="E7" s="16" t="s">
        <v>57</v>
      </c>
      <c r="F7" s="25">
        <v>3900</v>
      </c>
      <c r="G7" s="17"/>
      <c r="H7" s="5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8" ht="21" customHeight="1">
      <c r="A8" s="16"/>
      <c r="B8" s="16"/>
      <c r="C8" s="17"/>
      <c r="D8" s="18" t="s">
        <v>80</v>
      </c>
      <c r="E8" s="16" t="s">
        <v>81</v>
      </c>
      <c r="F8" s="25">
        <v>3900</v>
      </c>
      <c r="G8" s="17"/>
      <c r="H8" s="19"/>
    </row>
    <row r="9" spans="1:8" ht="21" customHeight="1">
      <c r="A9" s="16" t="s">
        <v>82</v>
      </c>
      <c r="B9" s="16"/>
      <c r="C9" s="17"/>
      <c r="D9" s="18"/>
      <c r="E9" s="16" t="s">
        <v>83</v>
      </c>
      <c r="F9" s="25">
        <v>3900</v>
      </c>
      <c r="G9" s="17"/>
      <c r="H9"/>
    </row>
    <row r="10" spans="1:8" ht="21" customHeight="1">
      <c r="A10" s="16"/>
      <c r="B10" s="16" t="s">
        <v>84</v>
      </c>
      <c r="C10" s="17"/>
      <c r="D10" s="18"/>
      <c r="E10" s="16" t="s">
        <v>85</v>
      </c>
      <c r="F10" s="25">
        <v>3900</v>
      </c>
      <c r="G10" s="17"/>
      <c r="H10"/>
    </row>
    <row r="11" spans="1:8" ht="21" customHeight="1">
      <c r="A11" s="16"/>
      <c r="B11" s="16"/>
      <c r="C11" s="17" t="s">
        <v>91</v>
      </c>
      <c r="D11" s="18"/>
      <c r="E11" s="16" t="s">
        <v>92</v>
      </c>
      <c r="F11" s="25">
        <v>3900</v>
      </c>
      <c r="G11" s="17"/>
      <c r="H11"/>
    </row>
    <row r="12" spans="1:8" ht="21" customHeight="1">
      <c r="A12" s="16" t="s">
        <v>86</v>
      </c>
      <c r="B12" s="16" t="s">
        <v>87</v>
      </c>
      <c r="C12" s="17" t="s">
        <v>368</v>
      </c>
      <c r="D12" s="18" t="s">
        <v>89</v>
      </c>
      <c r="E12" s="16" t="s">
        <v>369</v>
      </c>
      <c r="F12" s="25">
        <v>1500</v>
      </c>
      <c r="G12" s="17" t="s">
        <v>370</v>
      </c>
      <c r="H12"/>
    </row>
    <row r="13" spans="1:8" ht="21" customHeight="1">
      <c r="A13" s="16" t="s">
        <v>86</v>
      </c>
      <c r="B13" s="16" t="s">
        <v>87</v>
      </c>
      <c r="C13" s="17" t="s">
        <v>368</v>
      </c>
      <c r="D13" s="18" t="s">
        <v>89</v>
      </c>
      <c r="E13" s="16" t="s">
        <v>371</v>
      </c>
      <c r="F13" s="25">
        <v>500</v>
      </c>
      <c r="G13" s="17" t="s">
        <v>372</v>
      </c>
      <c r="H13"/>
    </row>
    <row r="14" spans="1:8" ht="21" customHeight="1">
      <c r="A14" s="16" t="s">
        <v>86</v>
      </c>
      <c r="B14" s="16" t="s">
        <v>87</v>
      </c>
      <c r="C14" s="17" t="s">
        <v>368</v>
      </c>
      <c r="D14" s="18" t="s">
        <v>89</v>
      </c>
      <c r="E14" s="16" t="s">
        <v>373</v>
      </c>
      <c r="F14" s="25">
        <v>500</v>
      </c>
      <c r="G14" s="17" t="s">
        <v>374</v>
      </c>
      <c r="H14"/>
    </row>
    <row r="15" spans="1:8" ht="21" customHeight="1">
      <c r="A15" s="16" t="s">
        <v>86</v>
      </c>
      <c r="B15" s="16" t="s">
        <v>87</v>
      </c>
      <c r="C15" s="17" t="s">
        <v>368</v>
      </c>
      <c r="D15" s="18" t="s">
        <v>89</v>
      </c>
      <c r="E15" s="16" t="s">
        <v>375</v>
      </c>
      <c r="F15" s="25">
        <v>1200</v>
      </c>
      <c r="G15" s="17" t="s">
        <v>376</v>
      </c>
      <c r="H15"/>
    </row>
    <row r="16" spans="1:8" ht="21" customHeight="1">
      <c r="A16" s="16" t="s">
        <v>86</v>
      </c>
      <c r="B16" s="16" t="s">
        <v>87</v>
      </c>
      <c r="C16" s="17" t="s">
        <v>368</v>
      </c>
      <c r="D16" s="18" t="s">
        <v>89</v>
      </c>
      <c r="E16" s="16" t="s">
        <v>377</v>
      </c>
      <c r="F16" s="25">
        <v>200</v>
      </c>
      <c r="G16" s="17" t="s">
        <v>378</v>
      </c>
      <c r="H16"/>
    </row>
    <row r="17" spans="1:8" ht="21" customHeight="1">
      <c r="A17"/>
      <c r="B17"/>
      <c r="C17"/>
      <c r="D17"/>
      <c r="E17" s="19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肖瑶</cp:lastModifiedBy>
  <dcterms:created xsi:type="dcterms:W3CDTF">2018-05-09T03:47:38Z</dcterms:created>
  <dcterms:modified xsi:type="dcterms:W3CDTF">2018-05-09T03:47:48Z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